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7020" windowHeight="10720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CreateDate">#REF!</definedName>
    <definedName name="FormatPeriod">#REF!</definedName>
    <definedName name="FullName">#REF!</definedName>
    <definedName name="GeneralDat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БУХ_КодСтроки_1">#REF!</definedName>
    <definedName name="БУХ_КодСтроки_12">#REF!</definedName>
    <definedName name="БУХ_КодСтроки_19">#REF!</definedName>
    <definedName name="БУХ_КодСтроки_2">#REF!</definedName>
    <definedName name="БУХ_КодСтроки_20">#REF!</definedName>
    <definedName name="БУХ_КодСтроки_22">#REF!</definedName>
    <definedName name="БУХ_КодСтроки_23">#REF!</definedName>
    <definedName name="БУХ_КодСтроки_24">#REF!</definedName>
    <definedName name="БУХ_КодСтроки_25">#REF!</definedName>
    <definedName name="БУХ_КодСтроки_26">#REF!</definedName>
    <definedName name="БУХ_КодСтроки_3">#REF!</definedName>
    <definedName name="БУХ_КодСтроки_4">#REF!</definedName>
    <definedName name="БУХ_КодСтроки_5">#REF!</definedName>
    <definedName name="БУХ_КодСтроки_7">#REF!</definedName>
    <definedName name="БУХ_Конец010">#REF!</definedName>
    <definedName name="БУХ_Конец020">#REF!</definedName>
    <definedName name="БУХ_Конец030">#REF!</definedName>
    <definedName name="БУХ_Конец040">#REF!</definedName>
    <definedName name="БУХ_Конец050">#REF!</definedName>
    <definedName name="БУХ_Конец070">#REF!</definedName>
    <definedName name="БУХ_Конец120">#REF!</definedName>
    <definedName name="БУХ_Конец190">#REF!</definedName>
    <definedName name="БУХ_Конец200">#REF!</definedName>
    <definedName name="БУХ_Конец220">#REF!</definedName>
    <definedName name="БУХ_Конец230">#REF!</definedName>
    <definedName name="БУХ_Конец240">#REF!</definedName>
    <definedName name="БУХ_Конец250">#REF!</definedName>
    <definedName name="БУХ_Конец260">#REF!</definedName>
    <definedName name="БУХ_НаимСчета_1">#REF!</definedName>
    <definedName name="БУХ_НаимСчета_12">#REF!</definedName>
    <definedName name="БУХ_НаимСчета_19">#REF!</definedName>
    <definedName name="БУХ_НаимСчета_2">#REF!</definedName>
    <definedName name="БУХ_НаимСчета_20">#REF!</definedName>
    <definedName name="БУХ_НаимСчета_22">#REF!</definedName>
    <definedName name="БУХ_НаимСчета_23">#REF!</definedName>
    <definedName name="БУХ_НаимСчета_24">#REF!</definedName>
    <definedName name="БУХ_НаимСчета_25">#REF!</definedName>
    <definedName name="БУХ_НаимСчета_26">#REF!</definedName>
    <definedName name="БУХ_НаимСчета_3">#REF!</definedName>
    <definedName name="БУХ_НаимСчета_4">#REF!</definedName>
    <definedName name="БУХ_НаимСчета_5">#REF!</definedName>
    <definedName name="БУХ_НаимСчета_7">#REF!</definedName>
    <definedName name="БУХ_Начало010">#REF!</definedName>
    <definedName name="БУХ_Начало020">#REF!</definedName>
    <definedName name="БУХ_Начало030">#REF!</definedName>
    <definedName name="БУХ_Начало040">#REF!</definedName>
    <definedName name="БУХ_Начало050">#REF!</definedName>
    <definedName name="БУХ_Начало070">#REF!</definedName>
    <definedName name="БУХ_Начало120">#REF!</definedName>
    <definedName name="БУХ_Начало190">#REF!</definedName>
    <definedName name="БУХ_Начало200">#REF!</definedName>
    <definedName name="БУХ_Начало220">#REF!</definedName>
    <definedName name="БУХ_Начало230">#REF!</definedName>
    <definedName name="БУХ_Начало240">#REF!</definedName>
    <definedName name="БУХ_Начало250">#REF!</definedName>
    <definedName name="БУХ_Начало260">#REF!</definedName>
    <definedName name="БУХ_Столбец4_1">#REF!</definedName>
    <definedName name="БУХ_Столбец4_12">#REF!</definedName>
    <definedName name="БУХ_Столбец4_19">#REF!</definedName>
    <definedName name="БУХ_Столбец4_2">#REF!</definedName>
    <definedName name="БУХ_Столбец4_20">#REF!</definedName>
    <definedName name="БУХ_Столбец4_22">#REF!</definedName>
    <definedName name="БУХ_Столбец4_23">#REF!</definedName>
    <definedName name="БУХ_Столбец4_24">#REF!</definedName>
    <definedName name="БУХ_Столбец4_25">#REF!</definedName>
    <definedName name="БУХ_Столбец4_26">#REF!</definedName>
    <definedName name="БУХ_Столбец4_3">#REF!</definedName>
    <definedName name="БУХ_Столбец4_4">#REF!</definedName>
    <definedName name="БУХ_Столбец4_5">#REF!</definedName>
    <definedName name="БУХ_Столбец4_7">#REF!</definedName>
    <definedName name="БУХ_Столбец5_1">#REF!</definedName>
    <definedName name="БУХ_Столбец5_12">#REF!</definedName>
    <definedName name="БУХ_Столбец5_19">#REF!</definedName>
    <definedName name="БУХ_Столбец5_2">#REF!</definedName>
    <definedName name="БУХ_Столбец5_20">#REF!</definedName>
    <definedName name="БУХ_Столбец5_22">#REF!</definedName>
    <definedName name="БУХ_Столбец5_23">#REF!</definedName>
    <definedName name="БУХ_Столбец5_24">#REF!</definedName>
    <definedName name="БУХ_Столбец5_25">#REF!</definedName>
    <definedName name="БУХ_Столбец5_26">#REF!</definedName>
    <definedName name="БУХ_Столбец5_3">#REF!</definedName>
    <definedName name="БУХ_Столбец5_4">#REF!</definedName>
    <definedName name="БУХ_Столбец5_5">#REF!</definedName>
    <definedName name="БУХ_Столбец5_7">#REF!</definedName>
    <definedName name="ГлаваБК_">'Баланс'!$H$14</definedName>
    <definedName name="ГлБухСпр">'Справка'!$C$152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ИННЮЛ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120">#REF!</definedName>
    <definedName name="ГНИ4_Конец190">#REF!</definedName>
    <definedName name="ГНИ4_Конец200">#REF!</definedName>
    <definedName name="ГНИ4_Конец220">#REF!</definedName>
    <definedName name="ГНИ4_Конец230">#REF!</definedName>
    <definedName name="ГНИ4_КонПер_010">#REF!</definedName>
    <definedName name="ГНИ4_КонПер_020">#REF!</definedName>
    <definedName name="ГНИ4_КонПер_030">#REF!</definedName>
    <definedName name="ГНИ4_КонПер_040">#REF!</definedName>
    <definedName name="ГНИ4_КонПер_120">#REF!</definedName>
    <definedName name="ГНИ4_КонПер_190">#REF!</definedName>
    <definedName name="ГНИ4_КонПер_200">#REF!</definedName>
    <definedName name="ГНИ4_КонПер_220">#REF!</definedName>
    <definedName name="ГНИ4_КонПер_230">#REF!</definedName>
    <definedName name="ГНИ4_КПП">#REF!</definedName>
    <definedName name="ГНИ4_НаимБюдж">#REF!</definedName>
    <definedName name="ГНИ4_НаимОрг">#REF!</definedName>
    <definedName name="ГНИ4_НаимСчета_010">#REF!</definedName>
    <definedName name="ГНИ4_НаимСчета_020">#REF!</definedName>
    <definedName name="ГНИ4_НаимСчета_030">#REF!</definedName>
    <definedName name="ГНИ4_НаимСчета_040">#REF!</definedName>
    <definedName name="ГНИ4_НаимСчета_120">#REF!</definedName>
    <definedName name="ГНИ4_НаимСчета_190">#REF!</definedName>
    <definedName name="ГНИ4_НаимСчета_200">#REF!</definedName>
    <definedName name="ГНИ4_НаимСчета_220">#REF!</definedName>
    <definedName name="ГНИ4_НаимСчета_23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120">#REF!</definedName>
    <definedName name="ГНИ4_Начало190">#REF!</definedName>
    <definedName name="ГНИ4_Начало200">#REF!</definedName>
    <definedName name="ГНИ4_Начало220">#REF!</definedName>
    <definedName name="ГНИ4_Начало230">#REF!</definedName>
    <definedName name="ГНИ4_НачГод_010">#REF!</definedName>
    <definedName name="ГНИ4_НачГод_020">#REF!</definedName>
    <definedName name="ГНИ4_НачГод_030">#REF!</definedName>
    <definedName name="ГНИ4_НачГод_040">#REF!</definedName>
    <definedName name="ГНИ4_НачГод_120">#REF!</definedName>
    <definedName name="ГНИ4_НачГод_190">#REF!</definedName>
    <definedName name="ГНИ4_НачГод_200">#REF!</definedName>
    <definedName name="ГНИ4_НачГод_220">#REF!</definedName>
    <definedName name="ГНИ4_НачГод_230">#REF!</definedName>
    <definedName name="ГНИ4_ОКАТО">#REF!</definedName>
    <definedName name="ГНИ4_ОКПО">#REF!</definedName>
    <definedName name="ГНИ4_ОтчетГод">#REF!</definedName>
    <definedName name="ГНИ4_ОтчетствоГБ">#REF!</definedName>
    <definedName name="ГНИ4_ОтчетствоРук">#REF!</definedName>
    <definedName name="ГНИ4_ФамилияГБ">#REF!</definedName>
    <definedName name="ГНИ4_ФамилияРук">#REF!</definedName>
    <definedName name="ДатаИсполнения_">'Баланс'!$B$10</definedName>
    <definedName name="ИНН_">'Баланс'!$H$13</definedName>
    <definedName name="КодСтроки_1">#REF!</definedName>
    <definedName name="КодСтроки_12">#REF!</definedName>
    <definedName name="КодСтроки_19">#REF!</definedName>
    <definedName name="КодСтроки_2">#REF!</definedName>
    <definedName name="КодСтроки_20">#REF!</definedName>
    <definedName name="КодСтроки_22">#REF!</definedName>
    <definedName name="КодСтроки_23">#REF!</definedName>
    <definedName name="КодСтроки_24">#REF!</definedName>
    <definedName name="КодСтроки_25">#REF!</definedName>
    <definedName name="КодСтроки_26">#REF!</definedName>
    <definedName name="КодСтроки_27">#REF!</definedName>
    <definedName name="КодСтроки_28">#REF!</definedName>
    <definedName name="КодСтроки_29">#REF!</definedName>
    <definedName name="КодСтроки_3">#REF!</definedName>
    <definedName name="КодСтроки_4">#REF!</definedName>
    <definedName name="КодСтроки_5">#REF!</definedName>
    <definedName name="КодСтроки_7">#REF!</definedName>
    <definedName name="Конец1">'Баланс'!$H$38</definedName>
    <definedName name="Конец2">'Баланс'!$H$65</definedName>
    <definedName name="Конец3">'Баланс'!$H$91</definedName>
    <definedName name="Конец4">'Баланс'!$H$121</definedName>
    <definedName name="Конец5">'Баланс'!$H$136</definedName>
    <definedName name="Конец6">'Баланс'!$H$159</definedName>
    <definedName name="Конец7">'Баланс'!$H$184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_">'Баланс'!$B$15</definedName>
    <definedName name="НаимСчета_1">#REF!</definedName>
    <definedName name="НаимСчета_12">#REF!</definedName>
    <definedName name="НаимСчета_19">#REF!</definedName>
    <definedName name="НаимСчета_2">#REF!</definedName>
    <definedName name="НаимСчета_20">#REF!</definedName>
    <definedName name="НаимСчета_22">#REF!</definedName>
    <definedName name="НаимСчета_23">#REF!</definedName>
    <definedName name="НаимСчета_24">#REF!</definedName>
    <definedName name="НаимСчета_25">#REF!</definedName>
    <definedName name="НаимСчета_26">#REF!</definedName>
    <definedName name="НаимСчета_27">#REF!</definedName>
    <definedName name="НаимСчета_28">#REF!</definedName>
    <definedName name="НаимСчета_29">#REF!</definedName>
    <definedName name="НаимСчета_3">#REF!</definedName>
    <definedName name="НаимСчета_4">#REF!</definedName>
    <definedName name="НаимСчета_5">#REF!</definedName>
    <definedName name="НаимСчета_7">#REF!</definedName>
    <definedName name="Начало1">'Баланс'!$B$25</definedName>
    <definedName name="Начало2">'Баланс'!$B$46</definedName>
    <definedName name="Начало3">'Баланс'!$B$73</definedName>
    <definedName name="Начало4">'Баланс'!$B$99</definedName>
    <definedName name="Начало5">'Баланс'!$B$129</definedName>
    <definedName name="Начало6">'Баланс'!$B$145</definedName>
    <definedName name="Начало7">'Баланс'!$B$167</definedName>
    <definedName name="ОКАТО_">'Баланс'!$H$15</definedName>
    <definedName name="ОКПО_">'Баланс'!$H$12</definedName>
    <definedName name="ОРГАНИЗАЦИЯ_">'Баланс'!$B$14</definedName>
    <definedName name="РуководСпр">'Справка'!$C$149</definedName>
    <definedName name="РуководСпр1">#REF!</definedName>
    <definedName name="Справка1Конец10">#REF!</definedName>
    <definedName name="Справка1Конец11">#REF!</definedName>
    <definedName name="Справка1Конец8">#REF!</definedName>
    <definedName name="Справка1Конец9">#REF!</definedName>
    <definedName name="Справка1Начало10">#REF!</definedName>
    <definedName name="Справка1Начало11">#REF!</definedName>
    <definedName name="Справка1Начало8">#REF!</definedName>
    <definedName name="Справка1Начало9">#REF!</definedName>
    <definedName name="СправкаКонец10">'Справка'!$E$94</definedName>
    <definedName name="СправкаКонец11">'Справка'!$E$146</definedName>
    <definedName name="СправкаКонец8">'Справка'!$E$39</definedName>
    <definedName name="СправкаКонец9">'Справка'!$E$64</definedName>
    <definedName name="СправкаНачало10">'Справка'!$C$68</definedName>
    <definedName name="СправкаНачало11">'Справка'!$C$98</definedName>
    <definedName name="СправкаНачало8">'Справка'!$C$10</definedName>
    <definedName name="СправкаНачало9">'Справка'!$C$43</definedName>
    <definedName name="Столбец3Строка011_">'Баланс'!$C$27</definedName>
    <definedName name="Столбец3Строка013_">'Баланс'!$C$28</definedName>
    <definedName name="Столбец3Строка014_">'Баланс'!$C$29</definedName>
    <definedName name="Столбец3Строка021_">'Баланс'!$C$32</definedName>
    <definedName name="Столбец3Строка023_">'Баланс'!$C$33</definedName>
    <definedName name="Столбец3Строка024_">'Баланс'!$C$34</definedName>
    <definedName name="Столбец3Строка042_">'Баланс'!$C$49</definedName>
    <definedName name="Столбец3Строка043_">'Баланс'!$C$50</definedName>
    <definedName name="Столбец3Строка052_">'Баланс'!$C$53</definedName>
    <definedName name="Столбец3Строка053_">'Баланс'!$C$54</definedName>
    <definedName name="Столбец3Строка070_">'Баланс'!$C$59</definedName>
    <definedName name="Столбец3Строка080_">'Баланс'!$C$60</definedName>
    <definedName name="Столбец3Строка091_">'Баланс'!$C$63</definedName>
    <definedName name="Столбец3Строка093_">'Баланс'!$C$64</definedName>
    <definedName name="Столбец3Строка094_">'Баланс'!$C$65</definedName>
    <definedName name="Столбец3Строка101_">'Баланс'!$C$75</definedName>
    <definedName name="Столбец3Строка103_">'Баланс'!$C$76</definedName>
    <definedName name="Столбец3Строка104_">'Баланс'!$C$77</definedName>
    <definedName name="Столбец3Строка110_">'Баланс'!$C$78</definedName>
    <definedName name="Столбец3Строка120_">'Баланс'!$C$79</definedName>
    <definedName name="Столбец3Строка140_">'Баланс'!$C$81</definedName>
    <definedName name="Столбец3Строка171_">'Баланс'!$C$87</definedName>
    <definedName name="Столбец3Строка173_">'Баланс'!$C$89</definedName>
    <definedName name="Столбец3Строка174_">'Баланс'!$C$90</definedName>
    <definedName name="Столбец3Строка175_">'Баланс'!$C$91</definedName>
    <definedName name="Столбец3Строка176_">'Баланс'!$C$99</definedName>
    <definedName name="Столбец3Строка177_">'Баланс'!$C$100</definedName>
    <definedName name="Столбец3Строка178_">'Баланс'!$C$101</definedName>
    <definedName name="Столбец3Строка179_">'Баланс'!$C$102</definedName>
    <definedName name="Столбец3Строка211_">'Баланс'!$C$105</definedName>
    <definedName name="Столбец3Строка212_">'Баланс'!$C$106</definedName>
    <definedName name="Столбец3Строка213_">'Баланс'!$C$107</definedName>
    <definedName name="Столбец3Строка230_">'Баланс'!$C$108</definedName>
    <definedName name="Столбец3Строка260_">'Баланс'!$C$109</definedName>
    <definedName name="Столбец3Строка291_">'Баланс'!$C$112</definedName>
    <definedName name="Столбец3Строка292_">'Баланс'!$C$113</definedName>
    <definedName name="Столбец3Строка293_">'Баланс'!$C$114</definedName>
    <definedName name="Столбец3Строка310_">'Баланс'!$C$115</definedName>
    <definedName name="Столбец3Строка320_">'Баланс'!$C$116</definedName>
    <definedName name="Столбец3Строка331_">'Баланс'!$C$119</definedName>
    <definedName name="Столбец3Строка333_">'Баланс'!$C$120</definedName>
    <definedName name="Столбец3Строка334_">'Баланс'!$C$121</definedName>
    <definedName name="Столбец3Строка371_">'Баланс'!$C$131</definedName>
    <definedName name="Столбец3Строка372_">'Баланс'!$C$132</definedName>
    <definedName name="Столбец3Строка373_">'Баланс'!$C$133</definedName>
    <definedName name="Столбец3Строка380_">'Баланс'!$C$134</definedName>
    <definedName name="Столбец3Строка471_">'Баланс'!$C$147</definedName>
    <definedName name="Столбец3Строка472_">'Баланс'!$C$148</definedName>
    <definedName name="Столбец3Строка473_">'Баланс'!$C$149</definedName>
    <definedName name="Столбец3Строка474_">'Баланс'!$C$150</definedName>
    <definedName name="Столбец3Строка490_">'Баланс'!$C$151</definedName>
    <definedName name="Столбец3Строка510_">'Баланс'!$C$152</definedName>
    <definedName name="Столбец3Строка511_">'Баланс'!$C$154</definedName>
    <definedName name="Столбец3Строка512_">'Баланс'!$C$155</definedName>
    <definedName name="Столбец3Строка513_">'Баланс'!$C$156</definedName>
    <definedName name="Столбец3Строка514_">'Баланс'!$C$157</definedName>
    <definedName name="Столбец3Строка515_">'Баланс'!$C$158</definedName>
    <definedName name="Столбец3Строка516_">'Баланс'!$C$159</definedName>
    <definedName name="Столбец3Строка532_">'Баланс'!$C$170</definedName>
    <definedName name="Столбец3Строка533_">'Баланс'!$C$171</definedName>
    <definedName name="Столбец3Строка534_">'Баланс'!$C$172</definedName>
    <definedName name="Столбец3Строка570_">'Баланс'!$C$173</definedName>
    <definedName name="Столбец3Строка580_">'Баланс'!$C$174</definedName>
    <definedName name="Столбец3Строка590_">'Баланс'!$C$175</definedName>
    <definedName name="Столбец3Строка623_">'Баланс'!$C$180</definedName>
    <definedName name="Столбец3Строка624_">'Баланс'!$C$181</definedName>
    <definedName name="Столбец3Строка625_">'Баланс'!$C$182</definedName>
    <definedName name="Столбец3Строка626_">'Баланс'!$C$183</definedName>
    <definedName name="Столбец4_1">#REF!</definedName>
    <definedName name="Столбец4_12">#REF!</definedName>
    <definedName name="Столбец4_19">#REF!</definedName>
    <definedName name="Столбец4_2">#REF!</definedName>
    <definedName name="Столбец4_20">#REF!</definedName>
    <definedName name="Столбец4_22">#REF!</definedName>
    <definedName name="Столбец4_23">#REF!</definedName>
    <definedName name="Столбец4_24">#REF!</definedName>
    <definedName name="Столбец4_25">#REF!</definedName>
    <definedName name="Столбец4_26">#REF!</definedName>
    <definedName name="Столбец4_27">#REF!</definedName>
    <definedName name="Столбец4_28">#REF!</definedName>
    <definedName name="Столбец4_29">#REF!</definedName>
    <definedName name="Столбец4_3">#REF!</definedName>
    <definedName name="Столбец4_4">#REF!</definedName>
    <definedName name="Столбец4_5">#REF!</definedName>
    <definedName name="Столбец4_7">#REF!</definedName>
    <definedName name="Столбец4Строка011_">'Баланс'!$D$27</definedName>
    <definedName name="Столбец4Строка013_">'Баланс'!$D$28</definedName>
    <definedName name="Столбец4Строка014_">'Баланс'!$D$29</definedName>
    <definedName name="Столбец4Строка021_">'Баланс'!$D$32</definedName>
    <definedName name="Столбец4Строка023_">'Баланс'!$D$33</definedName>
    <definedName name="Столбец4Строка024_">'Баланс'!$D$34</definedName>
    <definedName name="Столбец4Строка042_">'Баланс'!$D$49</definedName>
    <definedName name="Столбец4Строка043_">'Баланс'!$D$50</definedName>
    <definedName name="Столбец4Строка052_">'Баланс'!$D$53</definedName>
    <definedName name="Столбец4Строка053_">'Баланс'!$D$54</definedName>
    <definedName name="Столбец4Строка070_">'Баланс'!$D$59</definedName>
    <definedName name="Столбец4Строка080_">'Баланс'!$D$60</definedName>
    <definedName name="Столбец4Строка091_">'Баланс'!$D$63</definedName>
    <definedName name="Столбец4Строка093_">'Баланс'!$D$64</definedName>
    <definedName name="Столбец4Строка094_">'Баланс'!$D$65</definedName>
    <definedName name="Столбец4Строка100Спр">'Справка'!$D$49</definedName>
    <definedName name="Столбец4Строка100Спр1">#REF!</definedName>
    <definedName name="Столбец4Строка101_">'Баланс'!$D$75</definedName>
    <definedName name="Столбец4Строка101Спр1">#REF!</definedName>
    <definedName name="Столбец4Строка102Спр1">#REF!</definedName>
    <definedName name="Столбец4Строка103_">'Баланс'!$D$76</definedName>
    <definedName name="Столбец4Строка103Спр1">#REF!</definedName>
    <definedName name="Столбец4Строка104_">'Баланс'!$D$77</definedName>
    <definedName name="Столбец4Строка104Спр1">#REF!</definedName>
    <definedName name="Столбец4Строка105Спр1">#REF!</definedName>
    <definedName name="Столбец4Строка10Спр">'Справка'!$D$10</definedName>
    <definedName name="Столбец4Строка10Спр1">#REF!</definedName>
    <definedName name="Столбец4Строка110_">'Баланс'!$D$78</definedName>
    <definedName name="Столбец4Строка110Спр">'Справка'!$D$56</definedName>
    <definedName name="Столбец4Строка110Спр1">#REF!</definedName>
    <definedName name="Столбец4Строка111Спр1">#REF!</definedName>
    <definedName name="Столбец4Строка112Спр1">#REF!</definedName>
    <definedName name="Столбец4Строка11Спр1">#REF!</definedName>
    <definedName name="Столбец4Строка120_">'Баланс'!$D$79</definedName>
    <definedName name="Столбец4Строка120Спр">'Справка'!$D$60</definedName>
    <definedName name="Столбец4Строка120Спр1">#REF!</definedName>
    <definedName name="Столбец4Строка12Спр1">#REF!</definedName>
    <definedName name="Столбец4Строка130Спр">'Справка'!$D$68</definedName>
    <definedName name="Столбец4Строка130Спр1">#REF!</definedName>
    <definedName name="Столбец4Строка140_">'Баланс'!$D$81</definedName>
    <definedName name="Столбец4Строка140Спр">'Справка'!$D$69</definedName>
    <definedName name="Столбец4Строка140Спр1">#REF!</definedName>
    <definedName name="Столбец4Строка150Спр">'Справка'!$D$70</definedName>
    <definedName name="Столбец4Строка150Спр1">#REF!</definedName>
    <definedName name="Столбец4Строка15Спр1">#REF!</definedName>
    <definedName name="Столбец4Строка160Спр">'Справка'!$D$71</definedName>
    <definedName name="Столбец4Строка160Спр1">#REF!</definedName>
    <definedName name="Столбец4Строка16Спр1">#REF!</definedName>
    <definedName name="Столбец4Строка171_">'Баланс'!$D$87</definedName>
    <definedName name="Столбец4Строка173_">'Баланс'!$D$89</definedName>
    <definedName name="Столбец4Строка174_">'Баланс'!$D$90</definedName>
    <definedName name="Столбец4Строка175_">'Баланс'!$D$91</definedName>
    <definedName name="Столбец4Строка176_">'Баланс'!$D$99</definedName>
    <definedName name="Столбец4Строка177_">'Баланс'!$D$100</definedName>
    <definedName name="Столбец4Строка178_">'Баланс'!$D$101</definedName>
    <definedName name="Столбец4Строка179_">'Баланс'!$D$102</definedName>
    <definedName name="Столбец4Строка190Спр">'Справка'!$D$81</definedName>
    <definedName name="Столбец4Строка190Спр1">#REF!</definedName>
    <definedName name="Столбец4Строка200Спр">'Справка'!$D$85</definedName>
    <definedName name="Столбец4Строка200Спр1">#REF!</definedName>
    <definedName name="Столбец4Строка20Спр">'Справка'!$D$20</definedName>
    <definedName name="Столбец4Строка20Спр1">#REF!</definedName>
    <definedName name="Столбец4Строка210Спр">'Справка'!$D$89</definedName>
    <definedName name="Столбец4Строка210Спр1">#REF!</definedName>
    <definedName name="Столбец4Строка211_">'Баланс'!$D$105</definedName>
    <definedName name="Столбец4Строка212_">'Баланс'!$D$106</definedName>
    <definedName name="Столбец4Строка213_">'Баланс'!$D$107</definedName>
    <definedName name="Столбец4Строка220Спр">'Справка'!$D$90</definedName>
    <definedName name="Столбец4Строка220Спр1">#REF!</definedName>
    <definedName name="Столбец4Строка221Спр1">#REF!</definedName>
    <definedName name="Столбец4Строка224Спр1">#REF!</definedName>
    <definedName name="Столбец4Строка230_">'Баланс'!$D$108</definedName>
    <definedName name="Столбец4Строка230Спр">'Справка'!$D$98</definedName>
    <definedName name="Столбец4Строка230Спр1">#REF!</definedName>
    <definedName name="Столбец4Строка240Спр">'Справка'!$D$102</definedName>
    <definedName name="Столбец4Строка240Спр1">#REF!</definedName>
    <definedName name="Столбец4Строка241Спр1">#REF!</definedName>
    <definedName name="Столбец4Строка242Спр1">#REF!</definedName>
    <definedName name="Столбец4Строка244Спр1">#REF!</definedName>
    <definedName name="Столбец4Строка246Спр1">#REF!</definedName>
    <definedName name="Столбец4Строка248Спр1">#REF!</definedName>
    <definedName name="Столбец4Строка249Спр1">#REF!</definedName>
    <definedName name="Столбец4Строка250Спр">'Справка'!$D$113</definedName>
    <definedName name="Столбец4Строка250Спр1">#REF!</definedName>
    <definedName name="Столбец4Строка251Спр1">#REF!</definedName>
    <definedName name="Столбец4Строка252Спр1">#REF!</definedName>
    <definedName name="Столбец4Строка254Спр1">#REF!</definedName>
    <definedName name="Столбец4Строка256Спр1">#REF!</definedName>
    <definedName name="Столбец4Строка258Спр1">#REF!</definedName>
    <definedName name="Столбец4Строка260_">'Баланс'!$D$109</definedName>
    <definedName name="Столбец4Строка260Спр">'Справка'!$D$123</definedName>
    <definedName name="Столбец4Строка260Спр1">#REF!</definedName>
    <definedName name="Столбец4Строка261Спр1">#REF!</definedName>
    <definedName name="Столбец4Строка262Спр1">#REF!</definedName>
    <definedName name="Столбец4Строка264Спр1">#REF!</definedName>
    <definedName name="Столбец4Строка266Спр1">#REF!</definedName>
    <definedName name="Столбец4Строка268Спр1">#REF!</definedName>
    <definedName name="Столбец4Строка270Спр">'Справка'!$D$133</definedName>
    <definedName name="Столбец4Строка270Спр1">#REF!</definedName>
    <definedName name="Столбец4Строка280Спр">'Справка'!$D$137</definedName>
    <definedName name="Столбец4Строка280Спр1">#REF!</definedName>
    <definedName name="Столбец4Строка290Спр">'Справка'!$D$141</definedName>
    <definedName name="Столбец4Строка290Спр1">#REF!</definedName>
    <definedName name="Столбец4Строка291_">'Баланс'!$D$112</definedName>
    <definedName name="Столбец4Строка292_">'Баланс'!$D$113</definedName>
    <definedName name="Столбец4Строка293_">'Баланс'!$D$114</definedName>
    <definedName name="Столбец4Строка300Спр">'Справка'!$D$145</definedName>
    <definedName name="Столбец4Строка300Спр1">#REF!</definedName>
    <definedName name="Столбец4Строка30Спр">'Справка'!$D$24</definedName>
    <definedName name="Столбец4Строка30Спр1">#REF!</definedName>
    <definedName name="Столбец4Строка310_">'Баланс'!$D$115</definedName>
    <definedName name="Столбец4Строка310Спр">'Справка'!$D$146</definedName>
    <definedName name="Столбец4Строка310Спр1">#REF!</definedName>
    <definedName name="Столбец4Строка320_">'Баланс'!$D$116</definedName>
    <definedName name="Столбец4Строка331_">'Баланс'!$D$119</definedName>
    <definedName name="Столбец4Строка333_">'Баланс'!$D$120</definedName>
    <definedName name="Столбец4Строка334_">'Баланс'!$D$121</definedName>
    <definedName name="Столбец4Строка371_">'Баланс'!$D$131</definedName>
    <definedName name="Столбец4Строка372_">'Баланс'!$D$132</definedName>
    <definedName name="Столбец4Строка373_">'Баланс'!$D$133</definedName>
    <definedName name="Столбец4Строка380_">'Баланс'!$D$134</definedName>
    <definedName name="Столбец4Строка40Спр">'Справка'!$D$29</definedName>
    <definedName name="Столбец4Строка40Спр1">#REF!</definedName>
    <definedName name="Столбец4Строка471_">'Баланс'!$D$147</definedName>
    <definedName name="Столбец4Строка472_">'Баланс'!$D$148</definedName>
    <definedName name="Столбец4Строка473_">'Баланс'!$D$149</definedName>
    <definedName name="Столбец4Строка474_">'Баланс'!$D$150</definedName>
    <definedName name="Столбец4Строка490_">'Баланс'!$D$151</definedName>
    <definedName name="Столбец4Строка50Спр">'Справка'!$D$33</definedName>
    <definedName name="Столбец4Строка50Спр1">#REF!</definedName>
    <definedName name="Столбец4Строка510_">'Баланс'!$D$152</definedName>
    <definedName name="Столбец4Строка511_">'Баланс'!$D$154</definedName>
    <definedName name="Столбец4Строка512_">'Баланс'!$D$155</definedName>
    <definedName name="Столбец4Строка513_">'Баланс'!$D$156</definedName>
    <definedName name="Столбец4Строка514_">'Баланс'!$D$157</definedName>
    <definedName name="Столбец4Строка515_">'Баланс'!$D$158</definedName>
    <definedName name="Столбец4Строка516_">'Баланс'!$D$159</definedName>
    <definedName name="Столбец4Строка51Спр1">#REF!</definedName>
    <definedName name="Столбец4Строка531_">'Баланс'!$D$169</definedName>
    <definedName name="Столбец4Строка532_">'Баланс'!$D$170</definedName>
    <definedName name="Столбец4Строка533_">'Баланс'!$D$171</definedName>
    <definedName name="Столбец4Строка534_">'Баланс'!$D$172</definedName>
    <definedName name="Столбец4Строка54Спр1">#REF!</definedName>
    <definedName name="Столбец4Строка570_">'Баланс'!$D$173</definedName>
    <definedName name="Столбец4Строка580_">'Баланс'!$D$174</definedName>
    <definedName name="Столбец4Строка590_">'Баланс'!$D$175</definedName>
    <definedName name="Столбец4Строка60Спр">'Справка'!$D$39</definedName>
    <definedName name="Столбец4Строка60Спр1">#REF!</definedName>
    <definedName name="Столбец4Строка623_">'Баланс'!$D$180</definedName>
    <definedName name="Столбец4Строка624_">'Баланс'!$D$181</definedName>
    <definedName name="Столбец4Строка625_">'Баланс'!$D$182</definedName>
    <definedName name="Столбец4Строка626_">'Баланс'!$D$183</definedName>
    <definedName name="Столбец4Строка70Спр">'Справка'!$D$43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'Справка'!$D$47</definedName>
    <definedName name="Столбец4Строка80Спр1">#REF!</definedName>
    <definedName name="Столбец4Строка90Спр">'Справка'!$D$48</definedName>
    <definedName name="Столбец4Строка90Спр1">#REF!</definedName>
    <definedName name="Столбец5_1">#REF!</definedName>
    <definedName name="Столбец5_12">#REF!</definedName>
    <definedName name="Столбец5_19">#REF!</definedName>
    <definedName name="Столбец5_2">#REF!</definedName>
    <definedName name="Столбец5_20">#REF!</definedName>
    <definedName name="Столбец5_22">#REF!</definedName>
    <definedName name="Столбец5_23">#REF!</definedName>
    <definedName name="Столбец5_24">#REF!</definedName>
    <definedName name="Столбец5_25">#REF!</definedName>
    <definedName name="Столбец5_26">#REF!</definedName>
    <definedName name="Столбец5_27">#REF!</definedName>
    <definedName name="Столбец5_28">#REF!</definedName>
    <definedName name="Столбец5_29">#REF!</definedName>
    <definedName name="Столбец5_3">#REF!</definedName>
    <definedName name="Столбец5_4">#REF!</definedName>
    <definedName name="Столбец5_5">#REF!</definedName>
    <definedName name="Столбец5_7">#REF!</definedName>
    <definedName name="Столбец5Строка100Спр">'Справка'!$E$49</definedName>
    <definedName name="Столбец5Строка100Спр1">#REF!</definedName>
    <definedName name="Столбец5Строка101Спр1">#REF!</definedName>
    <definedName name="Столбец5Строка102Спр1">#REF!</definedName>
    <definedName name="Столбец5Строка103Спр1">#REF!</definedName>
    <definedName name="Столбец5Строка104Спр1">#REF!</definedName>
    <definedName name="Столбец5Строка105Спр1">#REF!</definedName>
    <definedName name="Столбец5Строка10Спр">'Справка'!$E$10</definedName>
    <definedName name="Столбец5Строка10Спр1">#REF!</definedName>
    <definedName name="Столбец5Строка110Спр">'Справка'!$E$56</definedName>
    <definedName name="Столбец5Строка110Спр1">#REF!</definedName>
    <definedName name="Столбец5Строка111Спр1">#REF!</definedName>
    <definedName name="Столбец5Строка112Спр1">#REF!</definedName>
    <definedName name="Столбец5Строка11Спр1">#REF!</definedName>
    <definedName name="Столбец5Строка120Спр">'Справка'!$E$60</definedName>
    <definedName name="Столбец5Строка120Спр1">#REF!</definedName>
    <definedName name="Столбец5Строка12Спр1">#REF!</definedName>
    <definedName name="Столбец5Строка130Спр">'Справка'!$E$68</definedName>
    <definedName name="Столбец5Строка130Спр1">#REF!</definedName>
    <definedName name="Столбец5Строка140Спр">'Справка'!$E$69</definedName>
    <definedName name="Столбец5Строка140Спр1">#REF!</definedName>
    <definedName name="Столбец5Строка150Спр">'Справка'!$E$70</definedName>
    <definedName name="Столбец5Строка150Спр1">#REF!</definedName>
    <definedName name="Столбец5Строка15Спр1">#REF!</definedName>
    <definedName name="Столбец5Строка160Спр">'Справка'!$E$71</definedName>
    <definedName name="Столбец5Строка160Спр1">#REF!</definedName>
    <definedName name="Столбец5Строка16Спр1">#REF!</definedName>
    <definedName name="Столбец5Строка171Спр">'Справка'!$E$74</definedName>
    <definedName name="Столбец5Строка171Спр1">#REF!</definedName>
    <definedName name="Столбец5Строка172Спр">'Справка'!$E$75</definedName>
    <definedName name="Столбец5Строка172Спр1">#REF!</definedName>
    <definedName name="Столбец5Строка181Спр">'Справка'!$E$79</definedName>
    <definedName name="Столбец5Строка181Спр1">#REF!</definedName>
    <definedName name="Столбец5Строка182Спр">'Справка'!$E$80</definedName>
    <definedName name="Столбец5Строка182Спр1">#REF!</definedName>
    <definedName name="Столбец5Строка190Спр">'Справка'!$E$81</definedName>
    <definedName name="Столбец5Строка190Спр1">#REF!</definedName>
    <definedName name="Столбец5Строка200Спр">'Справка'!$E$85</definedName>
    <definedName name="Столбец5Строка200Спр1">#REF!</definedName>
    <definedName name="Столбец5Строка20Спр">'Справка'!$E$20</definedName>
    <definedName name="Столбец5Строка20Спр1">#REF!</definedName>
    <definedName name="Столбец5Строка210Спр">'Справка'!$E$89</definedName>
    <definedName name="Столбец5Строка210Спр1">#REF!</definedName>
    <definedName name="Столбец5Строка220Спр">'Справка'!$E$90</definedName>
    <definedName name="Столбец5Строка220Спр1">#REF!</definedName>
    <definedName name="Столбец5Строка221Спр1">#REF!</definedName>
    <definedName name="Столбец5Строка224Спр1">#REF!</definedName>
    <definedName name="Столбец5Строка230Спр">'Справка'!$E$98</definedName>
    <definedName name="Столбец5Строка230Спр1">#REF!</definedName>
    <definedName name="Столбец5Строка240Спр">'Справка'!$E$102</definedName>
    <definedName name="Столбец5Строка240Спр1">#REF!</definedName>
    <definedName name="Столбец5Строка241Спр1">#REF!</definedName>
    <definedName name="Столбец5Строка242Спр1">#REF!</definedName>
    <definedName name="Столбец5Строка244Спр1">#REF!</definedName>
    <definedName name="Столбец5Строка246Спр1">#REF!</definedName>
    <definedName name="Столбец5Строка248Спр1">#REF!</definedName>
    <definedName name="Столбец5Строка249Спр1">#REF!</definedName>
    <definedName name="Столбец5Строка250Спр">'Справка'!$E$113</definedName>
    <definedName name="Столбец5Строка250Спр1">#REF!</definedName>
    <definedName name="Столбец5Строка251Спр1">#REF!</definedName>
    <definedName name="Столбец5Строка252Спр1">#REF!</definedName>
    <definedName name="Столбец5Строка254Спр1">#REF!</definedName>
    <definedName name="Столбец5Строка256Спр1">#REF!</definedName>
    <definedName name="Столбец5Строка258Спр1">#REF!</definedName>
    <definedName name="Столбец5Строка260Спр">'Справка'!$E$123</definedName>
    <definedName name="Столбец5Строка260Спр1">#REF!</definedName>
    <definedName name="Столбец5Строка261Спр1">#REF!</definedName>
    <definedName name="Столбец5Строка262Спр1">#REF!</definedName>
    <definedName name="Столбец5Строка264Спр1">#REF!</definedName>
    <definedName name="Столбец5Строка266Спр1">#REF!</definedName>
    <definedName name="Столбец5Строка268Спр1">#REF!</definedName>
    <definedName name="Столбец5Строка270Спр">'Справка'!$E$133</definedName>
    <definedName name="Столбец5Строка270Спр1">#REF!</definedName>
    <definedName name="Столбец5Строка280Спр">'Справка'!$E$137</definedName>
    <definedName name="Столбец5Строка280Спр1">#REF!</definedName>
    <definedName name="Столбец5Строка290Спр">'Справка'!$E$141</definedName>
    <definedName name="Столбец5Строка290Спр1">#REF!</definedName>
    <definedName name="Столбец5Строка300Спр">'Справка'!$E$145</definedName>
    <definedName name="Столбец5Строка300Спр1">#REF!</definedName>
    <definedName name="Столбец5Строка30Спр">'Справка'!$E$24</definedName>
    <definedName name="Столбец5Строка30Спр1">#REF!</definedName>
    <definedName name="Столбец5Строка310Спр">'Справка'!$E$146</definedName>
    <definedName name="Столбец5Строка310Спр1">#REF!</definedName>
    <definedName name="Столбец5Строка40Спр">'Справка'!$E$29</definedName>
    <definedName name="Столбец5Строка40Спр1">#REF!</definedName>
    <definedName name="Столбец5Строка50Спр">'Справка'!$E$33</definedName>
    <definedName name="Столбец5Строка50Спр1">#REF!</definedName>
    <definedName name="Столбец5Строка51Спр1">#REF!</definedName>
    <definedName name="Столбец5Строка54Спр1">#REF!</definedName>
    <definedName name="Столбец5Строка60Спр">'Справка'!$E$39</definedName>
    <definedName name="Столбец5Строка60Спр1">#REF!</definedName>
    <definedName name="Столбец5Строка70Спр">'Справка'!$E$43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'Справка'!$E$47</definedName>
    <definedName name="Столбец5Строка80Спр1">#REF!</definedName>
    <definedName name="Столбец5Строка90Спр">'Справка'!$E$48</definedName>
    <definedName name="Столбец5Строка90Спр1">#REF!</definedName>
    <definedName name="Столбец6Строка011_">'Баланс'!$F$27</definedName>
    <definedName name="Столбец6Строка013_">'Баланс'!$F$28</definedName>
    <definedName name="Столбец6Строка014_">'Баланс'!$F$29</definedName>
    <definedName name="Столбец6Строка021_">'Баланс'!$F$32</definedName>
    <definedName name="Столбец6Строка023_">'Баланс'!$F$33</definedName>
    <definedName name="Столбец6Строка024_">'Баланс'!$F$34</definedName>
    <definedName name="Столбец6Строка042_">'Баланс'!$F$49</definedName>
    <definedName name="Столбец6Строка043_">'Баланс'!$F$50</definedName>
    <definedName name="Столбец6Строка052_">'Баланс'!$F$53</definedName>
    <definedName name="Столбец6Строка053_">'Баланс'!$F$54</definedName>
    <definedName name="Столбец6Строка070_">'Баланс'!$F$59</definedName>
    <definedName name="Столбец6Строка080_">'Баланс'!$F$60</definedName>
    <definedName name="Столбец6Строка091_">'Баланс'!$F$63</definedName>
    <definedName name="Столбец6Строка093_">'Баланс'!$F$64</definedName>
    <definedName name="Столбец6Строка094_">'Баланс'!$F$65</definedName>
    <definedName name="Столбец6Строка101_">'Баланс'!$F$75</definedName>
    <definedName name="Столбец6Строка103_">'Баланс'!$F$76</definedName>
    <definedName name="Столбец6Строка104_">'Баланс'!$F$77</definedName>
    <definedName name="Столбец6Строка110_">'Баланс'!$F$78</definedName>
    <definedName name="Столбец6Строка120_">'Баланс'!$F$79</definedName>
    <definedName name="Столбец6Строка140_">'Баланс'!$F$81</definedName>
    <definedName name="Столбец6Строка171_">'Баланс'!$F$87</definedName>
    <definedName name="Столбец6Строка173_">'Баланс'!$F$89</definedName>
    <definedName name="Столбец6Строка174_">'Баланс'!$F$90</definedName>
    <definedName name="Столбец6Строка175_">'Баланс'!$F$91</definedName>
    <definedName name="Столбец6Строка176_">'Баланс'!$F$99</definedName>
    <definedName name="Столбец6Строка177_">'Баланс'!$F$100</definedName>
    <definedName name="Столбец6Строка178_">'Баланс'!$F$101</definedName>
    <definedName name="Столбец6Строка179_">'Баланс'!$F$102</definedName>
    <definedName name="Столбец6Строка211_">'Баланс'!$F$105</definedName>
    <definedName name="Столбец6Строка212_">'Баланс'!$F$106</definedName>
    <definedName name="Столбец6Строка213_">'Баланс'!$F$107</definedName>
    <definedName name="Столбец6Строка230_">'Баланс'!$F$108</definedName>
    <definedName name="Столбец6Строка260_">'Баланс'!$F$109</definedName>
    <definedName name="Столбец6Строка291_">'Баланс'!$F$112</definedName>
    <definedName name="Столбец6Строка292_">'Баланс'!$F$113</definedName>
    <definedName name="Столбец6Строка293_">'Баланс'!$F$114</definedName>
    <definedName name="Столбец6Строка310_">'Баланс'!$F$115</definedName>
    <definedName name="Столбец6Строка320_">'Баланс'!$F$116</definedName>
    <definedName name="Столбец6Строка331_">'Баланс'!$F$119</definedName>
    <definedName name="Столбец6Строка333_">'Баланс'!$F$120</definedName>
    <definedName name="Столбец6Строка334_">'Баланс'!$F$121</definedName>
    <definedName name="Столбец6Строка371_">'Баланс'!$F$131</definedName>
    <definedName name="Столбец6Строка372_">'Баланс'!$F$132</definedName>
    <definedName name="Столбец6Строка373_">'Баланс'!$F$133</definedName>
    <definedName name="Столбец6Строка380_">'Баланс'!$F$134</definedName>
    <definedName name="Столбец6Строка471_">'Баланс'!$F$147</definedName>
    <definedName name="Столбец6Строка472_">'Баланс'!$F$148</definedName>
    <definedName name="Столбец6Строка473_">'Баланс'!$F$149</definedName>
    <definedName name="Столбец6Строка474_">'Баланс'!$F$150</definedName>
    <definedName name="Столбец6Строка490_">'Баланс'!$F$151</definedName>
    <definedName name="Столбец6Строка511_">'Баланс'!$F$154</definedName>
    <definedName name="Столбец6Строка512_">'Баланс'!$F$155</definedName>
    <definedName name="Столбец6Строка513_">'Баланс'!$F$156</definedName>
    <definedName name="Столбец6Строка514_">'Баланс'!$F$157</definedName>
    <definedName name="Столбец6Строка515_">'Баланс'!$F$158</definedName>
    <definedName name="Столбец6Строка516_">'Баланс'!$F$159</definedName>
    <definedName name="Столбец6Строка532_">'Баланс'!$F$170</definedName>
    <definedName name="Столбец6Строка533_">'Баланс'!$F$171</definedName>
    <definedName name="Столбец6Строка534_">'Баланс'!$F$172</definedName>
    <definedName name="Столбец6Строка570_">'Баланс'!$F$173</definedName>
    <definedName name="Столбец6Строка580_">'Баланс'!$F$174</definedName>
    <definedName name="Столбец6Строка590_">'Баланс'!$F$175</definedName>
    <definedName name="Столбец6Строка623_">'Баланс'!$F$180</definedName>
    <definedName name="Столбец6Строка624_">'Баланс'!$F$181</definedName>
    <definedName name="Столбец6Строка625_">'Баланс'!$F$182</definedName>
    <definedName name="Столбец6Строка626_">'Баланс'!$F$183</definedName>
    <definedName name="Столбец7Строка011_">'Баланс'!$G$27</definedName>
    <definedName name="Столбец7Строка013_">'Баланс'!$G$28</definedName>
    <definedName name="Столбец7Строка014_">'Баланс'!$G$29</definedName>
    <definedName name="Столбец7Строка021_">'Баланс'!$G$32</definedName>
    <definedName name="Столбец7Строка023_">'Баланс'!$G$33</definedName>
    <definedName name="Столбец7Строка024_">'Баланс'!$G$34</definedName>
    <definedName name="Столбец7Строка042_">'Баланс'!$G$49</definedName>
    <definedName name="Столбец7Строка043_">'Баланс'!$G$50</definedName>
    <definedName name="Столбец7Строка052_">'Баланс'!$G$53</definedName>
    <definedName name="Столбец7Строка053_">'Баланс'!$G$54</definedName>
    <definedName name="Столбец7Строка070_">'Баланс'!$G$59</definedName>
    <definedName name="Столбец7Строка080_">'Баланс'!$G$60</definedName>
    <definedName name="Столбец7Строка091_">'Баланс'!$G$63</definedName>
    <definedName name="Столбец7Строка093_">'Баланс'!$G$64</definedName>
    <definedName name="Столбец7Строка094_">'Баланс'!$G$65</definedName>
    <definedName name="Столбец7Строка101_">'Баланс'!$G$75</definedName>
    <definedName name="Столбец7Строка103_">'Баланс'!$G$76</definedName>
    <definedName name="Столбец7Строка104_">'Баланс'!$G$77</definedName>
    <definedName name="Столбец7Строка110_">'Баланс'!$G$78</definedName>
    <definedName name="Столбец7Строка120_">'Баланс'!$G$79</definedName>
    <definedName name="Столбец7Строка140_">'Баланс'!$G$81</definedName>
    <definedName name="Столбец7Строка171_">'Баланс'!$G$87</definedName>
    <definedName name="Столбец7Строка173_">'Баланс'!$G$89</definedName>
    <definedName name="Столбец7Строка174_">'Баланс'!$G$90</definedName>
    <definedName name="Столбец7Строка175_">'Баланс'!$G$91</definedName>
    <definedName name="Столбец7Строка176_">'Баланс'!$G$99</definedName>
    <definedName name="Столбец7Строка177_">'Баланс'!$G$100</definedName>
    <definedName name="Столбец7Строка178_">'Баланс'!$G$101</definedName>
    <definedName name="Столбец7Строка179_">'Баланс'!$G$102</definedName>
    <definedName name="Столбец7Строка211_">'Баланс'!$G$105</definedName>
    <definedName name="Столбец7Строка212_">'Баланс'!$G$106</definedName>
    <definedName name="Столбец7Строка213_">'Баланс'!$G$107</definedName>
    <definedName name="Столбец7Строка230_">'Баланс'!$G$108</definedName>
    <definedName name="Столбец7Строка260_">'Баланс'!$G$109</definedName>
    <definedName name="Столбец7Строка291_">'Баланс'!$G$112</definedName>
    <definedName name="Столбец7Строка292_">'Баланс'!$G$113</definedName>
    <definedName name="Столбец7Строка293_">'Баланс'!$G$114</definedName>
    <definedName name="Столбец7Строка310_">'Баланс'!$G$115</definedName>
    <definedName name="Столбец7Строка320_">'Баланс'!$G$116</definedName>
    <definedName name="Столбец7Строка331_">'Баланс'!$G$119</definedName>
    <definedName name="Столбец7Строка333_">'Баланс'!$G$120</definedName>
    <definedName name="Столбец7Строка334_">'Баланс'!$G$121</definedName>
    <definedName name="Столбец7Строка371_">'Баланс'!$G$131</definedName>
    <definedName name="Столбец7Строка372_">'Баланс'!$G$132</definedName>
    <definedName name="Столбец7Строка373_">'Баланс'!$G$133</definedName>
    <definedName name="Столбец7Строка380_">'Баланс'!$G$134</definedName>
    <definedName name="Столбец7Строка471_">'Баланс'!$G$147</definedName>
    <definedName name="Столбец7Строка472_">'Баланс'!$G$148</definedName>
    <definedName name="Столбец7Строка473_">'Баланс'!$G$149</definedName>
    <definedName name="Столбец7Строка474_">'Баланс'!$G$150</definedName>
    <definedName name="Столбец7Строка490_">'Баланс'!$G$151</definedName>
    <definedName name="Столбец7Строка510_">'Баланс'!$G$152</definedName>
    <definedName name="Столбец7Строка511_">'Баланс'!$G$154</definedName>
    <definedName name="Столбец7Строка512_">'Баланс'!$G$155</definedName>
    <definedName name="Столбец7Строка513_">'Баланс'!$G$156</definedName>
    <definedName name="Столбец7Строка514_">'Баланс'!$G$157</definedName>
    <definedName name="Столбец7Строка515_">'Баланс'!$G$158</definedName>
    <definedName name="Столбец7Строка516_">'Баланс'!$G$159</definedName>
    <definedName name="Столбец7Строка531_">'Баланс'!$G$169</definedName>
    <definedName name="Столбец7Строка532_">'Баланс'!$G$170</definedName>
    <definedName name="Столбец7Строка533_">'Баланс'!$G$171</definedName>
    <definedName name="Столбец7Строка534_">'Баланс'!$G$172</definedName>
    <definedName name="Столбец7Строка570_">'Баланс'!$G$173</definedName>
    <definedName name="Столбец7Строка580_">'Баланс'!$G$174</definedName>
    <definedName name="Столбец7Строка590_">'Баланс'!$G$175</definedName>
    <definedName name="Столбец7Строка623_">'Баланс'!$G$180</definedName>
    <definedName name="Столбец7Строка624_">'Баланс'!$G$181</definedName>
    <definedName name="Столбец7Строка625_">'Баланс'!$G$182</definedName>
    <definedName name="Столбец7Строка626_">'Баланс'!$G$183</definedName>
    <definedName name="СтраницаНач09">#REF!</definedName>
    <definedName name="СтраницаНач10">#REF!</definedName>
    <definedName name="СтраницаНач11">#REF!</definedName>
    <definedName name="СтрокаПериодичность_">'Баланс'!$A$16</definedName>
  </definedNames>
  <calcPr fullCalcOnLoad="1" fullPrecision="0"/>
</workbook>
</file>

<file path=xl/sharedStrings.xml><?xml version="1.0" encoding="utf-8"?>
<sst xmlns="http://schemas.openxmlformats.org/spreadsheetml/2006/main" count="2974" uniqueCount="1683">
  <si>
    <t>БУХ_Столбец5_12</t>
  </si>
  <si>
    <t>БУХ_Столбец5_1</t>
  </si>
  <si>
    <t>ГНИ4_ОтчетствоГБ</t>
  </si>
  <si>
    <t>Столбец5Строка181Спр1</t>
  </si>
  <si>
    <t>m.nCol4Row580</t>
  </si>
  <si>
    <t>Столбец3Строка515_</t>
  </si>
  <si>
    <t>Столбец4Строка310_</t>
  </si>
  <si>
    <t>m.nCol4Row171</t>
  </si>
  <si>
    <t>Столбец6Строка110_</t>
  </si>
  <si>
    <t>470</t>
  </si>
  <si>
    <t/>
  </si>
  <si>
    <t>БУХ_Столбец5_5</t>
  </si>
  <si>
    <t>SpecYear290</t>
  </si>
  <si>
    <t>Столбец5Строка254Спр1</t>
  </si>
  <si>
    <t>Столбец4Строка625_</t>
  </si>
  <si>
    <t>Столбец4Строка293_</t>
  </si>
  <si>
    <t>m.nCol4Row179</t>
  </si>
  <si>
    <t>m.nCol4Row175</t>
  </si>
  <si>
    <t>Столбец6Строка093_</t>
  </si>
  <si>
    <t>Столбец7Строка053_</t>
  </si>
  <si>
    <t xml:space="preserve"> </t>
  </si>
  <si>
    <t>08</t>
  </si>
  <si>
    <t>04</t>
  </si>
  <si>
    <t>X</t>
  </si>
  <si>
    <t>474</t>
  </si>
  <si>
    <t>040</t>
  </si>
  <si>
    <t>__p_nameGRBS= AllTrim( This.SEEK_TABLEFIELDS("fDirRec", "CODE", "fDirRec.NAME", PadR(__p_GlavaBK, 4)))</t>
  </si>
  <si>
    <t>m.nCol4Row268Spr</t>
  </si>
  <si>
    <t>строка 040</t>
  </si>
  <si>
    <t>деятель-</t>
  </si>
  <si>
    <t>AllTrim(This.Seek_TableFields("Person", "RN", "Person.SecondName", __p_BossRN))</t>
  </si>
  <si>
    <t>Столбец6Строка514_</t>
  </si>
  <si>
    <t>Столбец7Строка511_</t>
  </si>
  <si>
    <t>m.nCol7Row179</t>
  </si>
  <si>
    <t>m.nCol7Row175</t>
  </si>
  <si>
    <t>Столбец3Строка014_</t>
  </si>
  <si>
    <t>300</t>
  </si>
  <si>
    <t>GeneralDate</t>
  </si>
  <si>
    <t>ГНИ4_ОКПО</t>
  </si>
  <si>
    <t>Выгрузка в ГНИ 4</t>
  </si>
  <si>
    <t>Столбец5Строка244Спр1</t>
  </si>
  <si>
    <t>Столбец5Строка40Спр</t>
  </si>
  <si>
    <t>m.nCol7Row580</t>
  </si>
  <si>
    <t>m.nCol7Row171</t>
  </si>
  <si>
    <t>Столбец7Строка024_</t>
  </si>
  <si>
    <t>Столбец6Строка021_</t>
  </si>
  <si>
    <t>m.nCol6Row179</t>
  </si>
  <si>
    <t>m.nCol6Row175</t>
  </si>
  <si>
    <t>временном</t>
  </si>
  <si>
    <t>строка 300</t>
  </si>
  <si>
    <t>m.nCol6Row580</t>
  </si>
  <si>
    <t>m.nCol3Row474</t>
  </si>
  <si>
    <t>m.nCol6Row171</t>
  </si>
  <si>
    <t>Невыясненные поступления бюджета прошлых лет</t>
  </si>
  <si>
    <t>Итого по разделу II (стр.170 + стр.210 + стр.230 + стр.260 + стр.290 + стр.310 + стр.320 + стр.330 + стр.370 + стр.380)</t>
  </si>
  <si>
    <t>AllTrim(This.Seek_TableFields("Person", "RN", "Person.SurName", __p_BossRN))</t>
  </si>
  <si>
    <t>Столбец5Строка280Спр1</t>
  </si>
  <si>
    <t>Столбец5Строка50Спр</t>
  </si>
  <si>
    <t>Iif(Month(m.dDateEnd) == 1, "5", Iif(Inli(Month(m.dDateEnd), 4, 7, 10), "4", "3"))</t>
  </si>
  <si>
    <t>I. Нефинансовые активы</t>
  </si>
  <si>
    <t>SpecYearBUS240</t>
  </si>
  <si>
    <t>Столбец5Строка190Спр1</t>
  </si>
  <si>
    <t>SpecYear020</t>
  </si>
  <si>
    <t>Справка1</t>
  </si>
  <si>
    <t>m.nCol7Row474</t>
  </si>
  <si>
    <t>Столбец6Строка178_</t>
  </si>
  <si>
    <t>денежные документы (020135000)</t>
  </si>
  <si>
    <t>__p_INN = AllTrim(This.Seek_TableFields("OrgBase", "RN", "OrgBase.INN", __p_OrgRn))</t>
  </si>
  <si>
    <t>Столбец6Строка372_</t>
  </si>
  <si>
    <t>m.nCol3Row179</t>
  </si>
  <si>
    <t>m.nCol3Row175</t>
  </si>
  <si>
    <t xml:space="preserve">по ОКПО </t>
  </si>
  <si>
    <t>FullName</t>
  </si>
  <si>
    <t>m.nCol4Row249Spr</t>
  </si>
  <si>
    <t>m.nCol3Row580</t>
  </si>
  <si>
    <t>m.nCol6Row474</t>
  </si>
  <si>
    <t>Столбец7Строка334_</t>
  </si>
  <si>
    <t>Столбец6Строка331_</t>
  </si>
  <si>
    <t>m.nCol3Row171</t>
  </si>
  <si>
    <t>из них:</t>
  </si>
  <si>
    <t>Столбец5Строка290Спр1</t>
  </si>
  <si>
    <t>m.nCol4Row474</t>
  </si>
  <si>
    <t>179</t>
  </si>
  <si>
    <t>175</t>
  </si>
  <si>
    <t>ность</t>
  </si>
  <si>
    <t>m.cNumGMU_Out</t>
  </si>
  <si>
    <t>Столбец3Строка179_</t>
  </si>
  <si>
    <t>580</t>
  </si>
  <si>
    <t>171</t>
  </si>
  <si>
    <t>KPPPlacer</t>
  </si>
  <si>
    <t>__p_AccRN =  PadR(This.Seek_TableFields("Org", "RN", "Org.Acc_RN", __p_OrgRn), 4)</t>
  </si>
  <si>
    <t>Столбец5Строка264Спр1</t>
  </si>
  <si>
    <t>строка 171</t>
  </si>
  <si>
    <t>КодСтроки_12</t>
  </si>
  <si>
    <t>Столбец5_5</t>
  </si>
  <si>
    <t>Столбец4Строка473_</t>
  </si>
  <si>
    <t>Столбец3Строка373_</t>
  </si>
  <si>
    <t>ГНИ4_КонПер_010</t>
  </si>
  <si>
    <t>Столбец5_1</t>
  </si>
  <si>
    <t>Столбец4Строка043_</t>
  </si>
  <si>
    <t>БУХ_Столбец4_12</t>
  </si>
  <si>
    <t>m.nCol4Row515</t>
  </si>
  <si>
    <t>Столбец7Строка110_</t>
  </si>
  <si>
    <t>17</t>
  </si>
  <si>
    <t>Обеспечение исполнения обязательств, всего</t>
  </si>
  <si>
    <t>резервы предстоящих расходов (040160000)</t>
  </si>
  <si>
    <t>053</t>
  </si>
  <si>
    <t>014</t>
  </si>
  <si>
    <t>КОДЫ</t>
  </si>
  <si>
    <t>Столбец5Строка70Спр</t>
  </si>
  <si>
    <t>m.nCol4Row511</t>
  </si>
  <si>
    <t>Столбец3Строка120_</t>
  </si>
  <si>
    <t>Столбец7Строка093_</t>
  </si>
  <si>
    <t>Столбец6Строка053_</t>
  </si>
  <si>
    <t>13</t>
  </si>
  <si>
    <t>Вложения в финансовые активы (021500000)</t>
  </si>
  <si>
    <t>(стр.030 + стр.060 + стр.070 + стр.080 + стр.090 + стр.100 + стр.130 + стр.140)</t>
  </si>
  <si>
    <t>010</t>
  </si>
  <si>
    <t>БУХ_КодСтроки_7</t>
  </si>
  <si>
    <t>ГНИ4_Конец020</t>
  </si>
  <si>
    <t>строка 010</t>
  </si>
  <si>
    <t>БУХ_КодСтроки_3</t>
  </si>
  <si>
    <t>__p_GlavaBK = AllTrim(This.SEEK_TABLEFIELDS("fBudMG", "ORGBASE_RN", "fBudMG.RASP_CODE", __p_OrgRN))</t>
  </si>
  <si>
    <t>Амортизация имущества, составляющего казну (010450000) *</t>
  </si>
  <si>
    <t>БУХ_Начало050</t>
  </si>
  <si>
    <t>ГНИ4_КПП</t>
  </si>
  <si>
    <t>Столбец5Строка182Спр1</t>
  </si>
  <si>
    <t>Столбец7Строка514_</t>
  </si>
  <si>
    <t>m.nCol7Row511</t>
  </si>
  <si>
    <t>Столбец6Строка511_</t>
  </si>
  <si>
    <t>Столбец3Строка011_</t>
  </si>
  <si>
    <t>БАЛАНС</t>
  </si>
  <si>
    <t>Столбец5Строка104Спр1</t>
  </si>
  <si>
    <t>m.nCol7Row515</t>
  </si>
  <si>
    <t>Столбец3Строка052_</t>
  </si>
  <si>
    <t>Столбец6Строка024_</t>
  </si>
  <si>
    <t>Столбец7Строка021_</t>
  </si>
  <si>
    <t>m.nCol4Row258Spr</t>
  </si>
  <si>
    <t>КодСтроки_1</t>
  </si>
  <si>
    <t>m.nCol6Row511</t>
  </si>
  <si>
    <t>m.nCol3Row053</t>
  </si>
  <si>
    <t>m.nCol3Row014</t>
  </si>
  <si>
    <t>от 26.08.2015 № 135н, 31.12.2015 № 229н, 16.11.2016 № 209н)</t>
  </si>
  <si>
    <t>БУХ_Конец240</t>
  </si>
  <si>
    <t>AllTrim(__p_nameGRBS)</t>
  </si>
  <si>
    <t>Столбец5Строка266Спр1</t>
  </si>
  <si>
    <t>КодСтроки_5</t>
  </si>
  <si>
    <t>m.nCol6Row515</t>
  </si>
  <si>
    <t>Форма 0503130  с. 9</t>
  </si>
  <si>
    <t>о наличии имущества и обязательств на забалансовых счетах</t>
  </si>
  <si>
    <t>Форма 0503130  с. 5</t>
  </si>
  <si>
    <t>БУХ_НаимСчета_25</t>
  </si>
  <si>
    <t>Столбец5Строка256Спр1</t>
  </si>
  <si>
    <t>Столбец5Строка105Спр1</t>
  </si>
  <si>
    <t>m.nCol7Row053</t>
  </si>
  <si>
    <t>m.nCol7Row014</t>
  </si>
  <si>
    <t>261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</si>
  <si>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</si>
  <si>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</si>
  <si>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</si>
  <si>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денежные средства учреждения на специальных счетах в кредитной организации (020126000)</t>
  </si>
  <si>
    <t>INNPlacer</t>
  </si>
  <si>
    <t>SpecYear070</t>
  </si>
  <si>
    <t>Столбец7Строка178_</t>
  </si>
  <si>
    <t>m.nCol3Row511</t>
  </si>
  <si>
    <t>Столбец7Строка372_</t>
  </si>
  <si>
    <t>Столбец4Строка177_</t>
  </si>
  <si>
    <t>m.nCol6Row053</t>
  </si>
  <si>
    <t>m.nCol6Row014</t>
  </si>
  <si>
    <t>Left(Alltrim(oSystem.SystemCaption), 50)</t>
  </si>
  <si>
    <t>m.nCol4Row248Spr</t>
  </si>
  <si>
    <t>Столбец5Строка224Спр1</t>
  </si>
  <si>
    <t>m.nCol3Row515</t>
  </si>
  <si>
    <t>Столбец6Строка334_</t>
  </si>
  <si>
    <t>Столбец7Строка331_</t>
  </si>
  <si>
    <t>расчеты по удержаниям из выплат по оплате труда (030403000)</t>
  </si>
  <si>
    <t>Столбец5Строка246Спр1</t>
  </si>
  <si>
    <t>Столбец5Строка60Спр</t>
  </si>
  <si>
    <t>Справка</t>
  </si>
  <si>
    <t>511</t>
  </si>
  <si>
    <t>БУХ_КодСтроки_23</t>
  </si>
  <si>
    <t>m.nCol4Row053</t>
  </si>
  <si>
    <t>m.nCol4Row014</t>
  </si>
  <si>
    <t>515</t>
  </si>
  <si>
    <t xml:space="preserve">главы по БК </t>
  </si>
  <si>
    <t>Iif(m.nAnLevel = 0, [  &lt;area nameLT="СправкаНачало10" nameRB="СправкаКонец10"], [  &lt;area nameLT="Справка1Начало10" nameRB="Справка1Конец10"]) + [/&gt;]</t>
  </si>
  <si>
    <t>Расчетные документы, ожидающие исполнения</t>
  </si>
  <si>
    <t>ГНИ4_КонПер_040</t>
  </si>
  <si>
    <t>Столбец3Строка230_</t>
  </si>
  <si>
    <t>""</t>
  </si>
  <si>
    <t>ГНИ4_ФамилияГБ</t>
  </si>
  <si>
    <t>Столбец5Строка300Спр1</t>
  </si>
  <si>
    <t>m.nCol7Row291</t>
  </si>
  <si>
    <t>m.nCol7Row213</t>
  </si>
  <si>
    <t>22</t>
  </si>
  <si>
    <t>021</t>
  </si>
  <si>
    <t>БУХ_Столбец4_23</t>
  </si>
  <si>
    <t>SpecYearBUS050</t>
  </si>
  <si>
    <t>SpecYear230</t>
  </si>
  <si>
    <t>m.nCol7Row623</t>
  </si>
  <si>
    <t>m.nCol4Row110</t>
  </si>
  <si>
    <t>26</t>
  </si>
  <si>
    <t>в недвижимое имущество учреждения (010610000)</t>
  </si>
  <si>
    <t>062</t>
  </si>
  <si>
    <t>БУХ_НаимСчета_2</t>
  </si>
  <si>
    <t>NameBudget</t>
  </si>
  <si>
    <t>Столбец5Строка200Спр1</t>
  </si>
  <si>
    <t>Столбец6Строка625_</t>
  </si>
  <si>
    <t>Столбец6Строка293_</t>
  </si>
  <si>
    <t>m.nCol6Row291</t>
  </si>
  <si>
    <t>m.nCol6Row213</t>
  </si>
  <si>
    <t>Столбец4Строка093_</t>
  </si>
  <si>
    <t>государственные гарантии</t>
  </si>
  <si>
    <t>ки</t>
  </si>
  <si>
    <t>Столбец5Строка110Спр1</t>
  </si>
  <si>
    <t>Столбец5Строка30Спр</t>
  </si>
  <si>
    <t>m.nCol6Row623</t>
  </si>
  <si>
    <t>Столбец6Строка310_</t>
  </si>
  <si>
    <t>Столбец4Строка110_</t>
  </si>
  <si>
    <t>GUIDPZ</t>
  </si>
  <si>
    <t>ГНИ4_ИННЮЛ</t>
  </si>
  <si>
    <t>Столбец5Строка310Спр1</t>
  </si>
  <si>
    <t>Столбец5Строка221Спр1</t>
  </si>
  <si>
    <t>Столбец5Строка172Спр1</t>
  </si>
  <si>
    <t>m.nCol4Row623</t>
  </si>
  <si>
    <t>m.nCol7Row110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</si>
  <si>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</si>
  <si>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</si>
  <si>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</si>
  <si>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Столбец4_29</t>
  </si>
  <si>
    <t>Столбец5Строка262Спр1</t>
  </si>
  <si>
    <t>Столбец4_25</t>
  </si>
  <si>
    <t>HeaderYear</t>
  </si>
  <si>
    <t>m.nCol4Row291</t>
  </si>
  <si>
    <t>m.nCol4Row213</t>
  </si>
  <si>
    <t>предметы лизинга (010140000)</t>
  </si>
  <si>
    <t>ГНИ4_ОтчетствоРук</t>
  </si>
  <si>
    <t>m.nCol5Row248Spr</t>
  </si>
  <si>
    <t>Столбец5Строка210Спр1</t>
  </si>
  <si>
    <t>НаимСчета_4</t>
  </si>
  <si>
    <t>Столбец3Строка624_</t>
  </si>
  <si>
    <t>Столбец3Строка292_</t>
  </si>
  <si>
    <t>m.nCol6Row110</t>
  </si>
  <si>
    <t>Столбец4Строка021_</t>
  </si>
  <si>
    <t>m.nCol3Row021</t>
  </si>
  <si>
    <t xml:space="preserve">                                            (подпись)</t>
  </si>
  <si>
    <t>ГНИ4_КонПер_200</t>
  </si>
  <si>
    <t>Left(Alltrim(oSystem.SystemCaption), 40)</t>
  </si>
  <si>
    <t>Столбец5Строка100Спр1</t>
  </si>
  <si>
    <t>Столбец4Строка514_</t>
  </si>
  <si>
    <t>" _______ "  ______________________ 20____ г.</t>
  </si>
  <si>
    <t>Столбец5Строка130Спр1</t>
  </si>
  <si>
    <t>Столбец3Строка534_</t>
  </si>
  <si>
    <t>Столбец4Строка331_</t>
  </si>
  <si>
    <t>Столбец3Строка042_</t>
  </si>
  <si>
    <t>m.nCol7Row021</t>
  </si>
  <si>
    <t>258</t>
  </si>
  <si>
    <t>254</t>
  </si>
  <si>
    <t>291</t>
  </si>
  <si>
    <t>213</t>
  </si>
  <si>
    <t>Столбец5Строка220Спр1</t>
  </si>
  <si>
    <t>Столбец3Строка472_</t>
  </si>
  <si>
    <t>Столбец4Строка372_</t>
  </si>
  <si>
    <t>Столбец7Строка177_</t>
  </si>
  <si>
    <t>Столбец3Строка104_</t>
  </si>
  <si>
    <t>250</t>
  </si>
  <si>
    <t>623</t>
  </si>
  <si>
    <t>Столбец5Строка252Спр1</t>
  </si>
  <si>
    <t>строка 250</t>
  </si>
  <si>
    <t>Столбец5Строка101Спр1</t>
  </si>
  <si>
    <t>Столбец4Строка178_</t>
  </si>
  <si>
    <t>m.nCol3Row110</t>
  </si>
  <si>
    <t>m.nCol6Row021</t>
  </si>
  <si>
    <t>МФПРД</t>
  </si>
  <si>
    <t>m.nCol5Row258Spr</t>
  </si>
  <si>
    <t>txt_setPageСправка</t>
  </si>
  <si>
    <t>МФ_TB02_area4</t>
  </si>
  <si>
    <t>This.__GetOrgBoss(__p_OrgRn, 2)</t>
  </si>
  <si>
    <t>БУХ_КодСтроки_12</t>
  </si>
  <si>
    <t>Столбец5Строка120Спр1</t>
  </si>
  <si>
    <t>Столбец6Строка043_</t>
  </si>
  <si>
    <t>110</t>
  </si>
  <si>
    <t>иное движимое имущество учреждения (010230000) *</t>
  </si>
  <si>
    <t>m.nCol5Row251Spr + m.nCol5Row252Spr</t>
  </si>
  <si>
    <t>Столбец5Строка230Спр1</t>
  </si>
  <si>
    <t>Столбец6Строка473_</t>
  </si>
  <si>
    <t>Столбец3Строка173_</t>
  </si>
  <si>
    <t>m.nCol4Row021</t>
  </si>
  <si>
    <t>Расчеты по исполнению денежных обязательств через третьих лиц, всего</t>
  </si>
  <si>
    <t>IV. Финансовый результат</t>
  </si>
  <si>
    <t>Столбец5Строка242Спр1</t>
  </si>
  <si>
    <t>Столбец5Строка111Спр1</t>
  </si>
  <si>
    <t>Столбец5Строка20Спр</t>
  </si>
  <si>
    <t>m.nCol3Row291</t>
  </si>
  <si>
    <t>m.nCol3Row213</t>
  </si>
  <si>
    <t>Имущество, полученное в пользование, всего</t>
  </si>
  <si>
    <t>FormatPeriod</t>
  </si>
  <si>
    <t>ГНИ4_Конец120</t>
  </si>
  <si>
    <t>m.nCol4Row251Spr + m.nCol4Row252Spr</t>
  </si>
  <si>
    <t>строка 110</t>
  </si>
  <si>
    <t>m.nCol3Row623</t>
  </si>
  <si>
    <t>Столбец5Строка171Спр1</t>
  </si>
  <si>
    <t>m.nCol4Row570</t>
  </si>
  <si>
    <t>m.nCol4Row103</t>
  </si>
  <si>
    <t>Периодические издания для пользования, всего</t>
  </si>
  <si>
    <t>071</t>
  </si>
  <si>
    <t>БУХ_Столбец5_23</t>
  </si>
  <si>
    <t>SpecYear260</t>
  </si>
  <si>
    <t>Столбец5Строка261Спр1</t>
  </si>
  <si>
    <t>m.nCol4Row533</t>
  </si>
  <si>
    <t>m.nCol4Row140</t>
  </si>
  <si>
    <t>31</t>
  </si>
  <si>
    <t>Столбец5Строка140Спр1</t>
  </si>
  <si>
    <t>Столбец4_1</t>
  </si>
  <si>
    <t>Столбец7Строка625_</t>
  </si>
  <si>
    <t>m.nCol3Row372</t>
  </si>
  <si>
    <t>Столбец3Строка320_</t>
  </si>
  <si>
    <t>Столбец7Строка293_</t>
  </si>
  <si>
    <t>Столбец4Строка053_</t>
  </si>
  <si>
    <t>денежные средства учреждения, размещенные на депозиты в кредитной организации (020122000)</t>
  </si>
  <si>
    <t>Столбец5Строка250Спр1</t>
  </si>
  <si>
    <t>Столбец5Строка103Спр1</t>
  </si>
  <si>
    <t>Столбец4_5</t>
  </si>
  <si>
    <t>m.nCol3Row331</t>
  </si>
  <si>
    <t>Столбец7Строка310_</t>
  </si>
  <si>
    <t>SpecYear120</t>
  </si>
  <si>
    <t>m.nCol7Row533</t>
  </si>
  <si>
    <t>m.nCol7Row140</t>
  </si>
  <si>
    <t>поручительство</t>
  </si>
  <si>
    <t>372</t>
  </si>
  <si>
    <t>Столбец5_29</t>
  </si>
  <si>
    <t>Столбец5_25</t>
  </si>
  <si>
    <t>Allt(Formprint.SACCOUNT)</t>
  </si>
  <si>
    <t>m.nCol7Row570</t>
  </si>
  <si>
    <t>m.nCol7Row103</t>
  </si>
  <si>
    <t>331</t>
  </si>
  <si>
    <t>МУК "Новомосковская библиотечная система"</t>
  </si>
  <si>
    <t>periodicity</t>
  </si>
  <si>
    <t>m.nCol5Row249Spr</t>
  </si>
  <si>
    <t>Столбец5Строка150Спр1</t>
  </si>
  <si>
    <t>m.nCol6Row533</t>
  </si>
  <si>
    <t>m.nCol6Row140</t>
  </si>
  <si>
    <t>Столбец4Строка024_</t>
  </si>
  <si>
    <t>Столбец5Строка240Спр1</t>
  </si>
  <si>
    <t>m.nCol6Row570</t>
  </si>
  <si>
    <t>Столбец4Строка511_</t>
  </si>
  <si>
    <t>Столбец3Строка211_</t>
  </si>
  <si>
    <t>m.nCol6Row103</t>
  </si>
  <si>
    <t>Столбец5Строка270Спр1</t>
  </si>
  <si>
    <t>Столбец4Строка334_</t>
  </si>
  <si>
    <t>m.nCol4Row331</t>
  </si>
  <si>
    <t>Столбец5Строка160Спр1</t>
  </si>
  <si>
    <t>m.nCol4Row372</t>
  </si>
  <si>
    <t>Столбец6Строка177_</t>
  </si>
  <si>
    <t>Столбец3Строка101_</t>
  </si>
  <si>
    <t>200</t>
  </si>
  <si>
    <t>ГНИ4_Конец230</t>
  </si>
  <si>
    <t>НаимСчета_29</t>
  </si>
  <si>
    <t>НаимСчета_25</t>
  </si>
  <si>
    <t>Столбец5Строка241Спр1</t>
  </si>
  <si>
    <t>строка 200</t>
  </si>
  <si>
    <t>Столбец5Строка112Спр1</t>
  </si>
  <si>
    <t>Столбец5Строка10Спр</t>
  </si>
  <si>
    <t>m.nCol3Row533</t>
  </si>
  <si>
    <t>m.nCol3Row140</t>
  </si>
  <si>
    <t>m.nCol3Row570</t>
  </si>
  <si>
    <t>m.nCol3Row103</t>
  </si>
  <si>
    <t>__p_OrgRn = Iif(m.cOrg # "|" And Len(m.cOrg) == 4, m.cOrg, oSystem.OwnerOrgRn)</t>
  </si>
  <si>
    <t>Материальные ценности, выданные в личное пользование работникам (сотрудникам), всего</t>
  </si>
  <si>
    <t>муниципальные гарантии</t>
  </si>
  <si>
    <t>иные финансовые активы (020450000)</t>
  </si>
  <si>
    <t>Амортизация недвижимого имущества учреждения (010410000)</t>
  </si>
  <si>
    <t>Код</t>
  </si>
  <si>
    <t>БУХ_Начало240</t>
  </si>
  <si>
    <t>БУХ_Столбец4_5</t>
  </si>
  <si>
    <t>Столбец5Строка260Спр1</t>
  </si>
  <si>
    <t>m.nCol7Row372</t>
  </si>
  <si>
    <t>Столбец7Строка043_</t>
  </si>
  <si>
    <t>МФРуководитель</t>
  </si>
  <si>
    <t>533</t>
  </si>
  <si>
    <t>140</t>
  </si>
  <si>
    <t>предметы лизинга в пути (010740000)</t>
  </si>
  <si>
    <t>БУХ_Столбец4_1</t>
  </si>
  <si>
    <t>Столбец7Строка473_</t>
  </si>
  <si>
    <t>m.nCol7Row331</t>
  </si>
  <si>
    <t>Столбец3Строка176_</t>
  </si>
  <si>
    <t>Имущество, переданное в доверительное управление, всего</t>
  </si>
  <si>
    <t>181</t>
  </si>
  <si>
    <t>570</t>
  </si>
  <si>
    <t>Расчеты с подотчетными лицами (020800000)</t>
  </si>
  <si>
    <t>103</t>
  </si>
  <si>
    <t>ГНИ4_ФамилияРук</t>
  </si>
  <si>
    <t>__p_BossRN =  PadR(This.Seek_TableFields("Org", "RN", "Org.Boss_RN", __p_OrgRn), 4)</t>
  </si>
  <si>
    <t>КодСтроки_27</t>
  </si>
  <si>
    <t>Столбец5Строка251Спр1</t>
  </si>
  <si>
    <t>строка 181</t>
  </si>
  <si>
    <t>Столбец5Строка102Спр1</t>
  </si>
  <si>
    <t>m.nCol6Row372</t>
  </si>
  <si>
    <t>расчеты по налоговым вычетам по НДС (021010000)</t>
  </si>
  <si>
    <t>БУХ_Конец050</t>
  </si>
  <si>
    <t>regNumIn</t>
  </si>
  <si>
    <t>m.nCol5Row268Spr</t>
  </si>
  <si>
    <t>КодСтроки_23</t>
  </si>
  <si>
    <t>строка 140</t>
  </si>
  <si>
    <t>m.nCol6Row331</t>
  </si>
  <si>
    <t>БУХ_Столбец5_2</t>
  </si>
  <si>
    <t>Столбец6Строка052_</t>
  </si>
  <si>
    <t>Столбец3Строка024_</t>
  </si>
  <si>
    <t>03</t>
  </si>
  <si>
    <t>473</t>
  </si>
  <si>
    <t>БУХ_Столбец5_19</t>
  </si>
  <si>
    <t>Столбец3Строка511_</t>
  </si>
  <si>
    <t>Столбец4Строка211_</t>
  </si>
  <si>
    <t>m.nCol4Row176</t>
  </si>
  <si>
    <t>Столбец7Строка014_</t>
  </si>
  <si>
    <t>Столбец6Строка011_</t>
  </si>
  <si>
    <t>Змеева С.Г.</t>
  </si>
  <si>
    <t>40</t>
  </si>
  <si>
    <t>Расчетные документы, не оплаченные в срок из-за отсутствия средств на счете государственного, (муниципального) учреждения</t>
  </si>
  <si>
    <t>07</t>
  </si>
  <si>
    <t>043</t>
  </si>
  <si>
    <t>FormPrint.Sum_Col4</t>
  </si>
  <si>
    <t>источники финансирования дефицита бюджета</t>
  </si>
  <si>
    <t>Расчеты по выданным авансам (020600000)</t>
  </si>
  <si>
    <t>ГНИ4_Конец030</t>
  </si>
  <si>
    <t>ценные бумаги, кроме акций (020420000)</t>
  </si>
  <si>
    <t>Столбец4Строка320_</t>
  </si>
  <si>
    <t>m.nCol7Row176</t>
  </si>
  <si>
    <t>Столбец6Строка120_</t>
  </si>
  <si>
    <t>Столбец3Строка053_</t>
  </si>
  <si>
    <t>БУХ_Начало040</t>
  </si>
  <si>
    <t>SpecYear190</t>
  </si>
  <si>
    <t>Столбец7Строка515_</t>
  </si>
  <si>
    <t>На конец отчетного периода</t>
  </si>
  <si>
    <t>БУХ_Конец250</t>
  </si>
  <si>
    <t>m.nCol3Row473</t>
  </si>
  <si>
    <t>m.nCol6Row176</t>
  </si>
  <si>
    <t>(расшифровка подписи)</t>
  </si>
  <si>
    <t>Задолженность, не востребованная кредиторами, всего</t>
  </si>
  <si>
    <t>Расчеты по доходам (020500000)</t>
  </si>
  <si>
    <t>средства во</t>
  </si>
  <si>
    <t>ГНИ4_НачГод_010</t>
  </si>
  <si>
    <t>AllTrim(This.Seek_TableFields("Person", "RN", "Person.SurName", __p_AccRN))</t>
  </si>
  <si>
    <t>m.nCol3Row043</t>
  </si>
  <si>
    <t>Шурыгина О.П.</t>
  </si>
  <si>
    <t>SpecYearBUS200</t>
  </si>
  <si>
    <t>m.nCol7Row473</t>
  </si>
  <si>
    <t>Столбец7Строка179_</t>
  </si>
  <si>
    <t>ГЛАВНОГО РАСПОРЯДИТЕЛЯ, РАСПОРЯДИТЕЛЯ, ПОЛУЧАТЕЛЯ БЮДЖЕТНЫХ СРЕДСТВ,</t>
  </si>
  <si>
    <t>m.nCol7Row043</t>
  </si>
  <si>
    <t>Номер</t>
  </si>
  <si>
    <t>ГНИ4_ИдФайл</t>
  </si>
  <si>
    <t>m.nCol6Row473</t>
  </si>
  <si>
    <t>Столбец6Строка230_</t>
  </si>
  <si>
    <t>m.nCol3Row176</t>
  </si>
  <si>
    <t>this.tag = "textOut"</t>
  </si>
  <si>
    <t>предметы лизинга (010240000) *</t>
  </si>
  <si>
    <t>Столбец7Строка373_</t>
  </si>
  <si>
    <t>Столбец4Строка176_</t>
  </si>
  <si>
    <t>m.nCol6Row043</t>
  </si>
  <si>
    <t>итого</t>
  </si>
  <si>
    <t>m.nCol4Row043</t>
  </si>
  <si>
    <t>176</t>
  </si>
  <si>
    <t>m.nCol5Row241Spr + m.nCol5Row242Spr</t>
  </si>
  <si>
    <t>m.nCol4Row473</t>
  </si>
  <si>
    <t>172</t>
  </si>
  <si>
    <t>Iif(__p_pos = 0, __p_INN, AllTrim(Left(__p_INN, __p_pos - 1)))</t>
  </si>
  <si>
    <t>ГНИ4_ДатаДок</t>
  </si>
  <si>
    <t>строка 172</t>
  </si>
  <si>
    <t>Столбец4Строка531_</t>
  </si>
  <si>
    <t>Столбец3Строка334_</t>
  </si>
  <si>
    <t>МФИСТ</t>
  </si>
  <si>
    <t>Нематериальные активы (балансовая стоимость, 010200000) *, всего</t>
  </si>
  <si>
    <t>Амортизация основных средств</t>
  </si>
  <si>
    <t>Section</t>
  </si>
  <si>
    <t>m.nCol4Row241Spr + m.nCol4Row242Spr</t>
  </si>
  <si>
    <t>КодСтроки_19</t>
  </si>
  <si>
    <t>Столбец5_2</t>
  </si>
  <si>
    <t>Столбец4Строка101_</t>
  </si>
  <si>
    <t>Форма 0503130  с. 10</t>
  </si>
  <si>
    <t>70234500000</t>
  </si>
  <si>
    <t>SpecYear280</t>
  </si>
  <si>
    <t>Столбец5Строка248Спр1</t>
  </si>
  <si>
    <t>ГлБухСпр</t>
  </si>
  <si>
    <t>Столбец5Строка80Спр</t>
  </si>
  <si>
    <t>Столбец4Строка624_</t>
  </si>
  <si>
    <t>m.nCol4Row516</t>
  </si>
  <si>
    <t>Столбец4Строка292_</t>
  </si>
  <si>
    <t>Столбец7Строка052_</t>
  </si>
  <si>
    <t>Столбец3Строка021_</t>
  </si>
  <si>
    <t>18</t>
  </si>
  <si>
    <t>14</t>
  </si>
  <si>
    <t>банковская гарантия</t>
  </si>
  <si>
    <t>050</t>
  </si>
  <si>
    <t>БУХ_Столбец4_19</t>
  </si>
  <si>
    <t>m.nCol4Row590</t>
  </si>
  <si>
    <t>Столбец3Строка514_</t>
  </si>
  <si>
    <t>m.nCol4Row512</t>
  </si>
  <si>
    <t>Столбец6Строка014_</t>
  </si>
  <si>
    <t>Столбец7Строка011_</t>
  </si>
  <si>
    <t>10</t>
  </si>
  <si>
    <t>054</t>
  </si>
  <si>
    <t>091</t>
  </si>
  <si>
    <t>013</t>
  </si>
  <si>
    <t>БУХ_КодСтроки_4</t>
  </si>
  <si>
    <t>Запасные части к транспортным средствам, выданные взамен изношенных</t>
  </si>
  <si>
    <t>SpecYearGNII020</t>
  </si>
  <si>
    <t>строка 050</t>
  </si>
  <si>
    <t>m.nCol3Row310</t>
  </si>
  <si>
    <t>Амортизация предметов лизинга (010440000)</t>
  </si>
  <si>
    <t xml:space="preserve">383 </t>
  </si>
  <si>
    <t>ГНИ4_Начало200</t>
  </si>
  <si>
    <t>ГНИ4_ОКАТО</t>
  </si>
  <si>
    <t>ГНИ4_НаимБюдж</t>
  </si>
  <si>
    <t>Столбец5Строка258Спр1</t>
  </si>
  <si>
    <t>m.nCol7Row590</t>
  </si>
  <si>
    <t>m.nCol7Row512</t>
  </si>
  <si>
    <t>Столбец7Строка120_</t>
  </si>
  <si>
    <t>Столбец3Строка093_</t>
  </si>
  <si>
    <t>БУХ_Начало010</t>
  </si>
  <si>
    <t>m.nCol7Row516</t>
  </si>
  <si>
    <t>Столбец6Строка515_</t>
  </si>
  <si>
    <t>Столбец3Строка110_</t>
  </si>
  <si>
    <t>310</t>
  </si>
  <si>
    <t>акции и иные формы участия в капитале (020430000)</t>
  </si>
  <si>
    <t>БУХ_Конец200</t>
  </si>
  <si>
    <t>строка 310</t>
  </si>
  <si>
    <t>КодСтроки_2</t>
  </si>
  <si>
    <t>m.nCol6Row590</t>
  </si>
  <si>
    <t>m.nCol6Row512</t>
  </si>
  <si>
    <t>Форма 0503130  с. 2</t>
  </si>
  <si>
    <t>ГНИ4_НачГод_040</t>
  </si>
  <si>
    <t>m.nCol6Row516</t>
  </si>
  <si>
    <t>m.nCol3Row091</t>
  </si>
  <si>
    <t>m.nCol3Row013</t>
  </si>
  <si>
    <t>This.__GetOrgAcc(__p_OrgRn, 2)</t>
  </si>
  <si>
    <t>финансовые активы</t>
  </si>
  <si>
    <t>Форма 0503130  с. 6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</si>
  <si>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</si>
  <si>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</si>
  <si>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</si>
  <si>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БУХ_НаимСчета_26</t>
  </si>
  <si>
    <t>SpecYearBUS250</t>
  </si>
  <si>
    <t>SpecYear030</t>
  </si>
  <si>
    <t>m.nCol4Row310</t>
  </si>
  <si>
    <t>Столбец6Строка179_</t>
  </si>
  <si>
    <t>262</t>
  </si>
  <si>
    <t>Амортизация иного движимого имущества учреждения (010430000)</t>
  </si>
  <si>
    <t>БУХ_НаимСчета_22</t>
  </si>
  <si>
    <t>Allt(This.Seek_TableFields("OrgBase", "RN", "OrgBase.OKATO", __p_OrgRn))</t>
  </si>
  <si>
    <t>m.nCol7Row091</t>
  </si>
  <si>
    <t>m.nCol7Row013</t>
  </si>
  <si>
    <t>Бланк</t>
  </si>
  <si>
    <t>266</t>
  </si>
  <si>
    <t>221</t>
  </si>
  <si>
    <t>m.nCol3Row590</t>
  </si>
  <si>
    <t>m.nCol3Row512</t>
  </si>
  <si>
    <t>Столбец7Строка230_</t>
  </si>
  <si>
    <t>xml_fileName</t>
  </si>
  <si>
    <t>ГНИ4_НаимСчета_200</t>
  </si>
  <si>
    <t>Столбец5Строка268Спр1</t>
  </si>
  <si>
    <t>m.nCol3Row516</t>
  </si>
  <si>
    <t>Столбец6Строка373_</t>
  </si>
  <si>
    <t>Столбец4Строка173_</t>
  </si>
  <si>
    <t>m.nCol6Row091</t>
  </si>
  <si>
    <t>m.nCol6Row013</t>
  </si>
  <si>
    <t>БУХ_КодСтроки_24</t>
  </si>
  <si>
    <t>SpecYearGNI200</t>
  </si>
  <si>
    <t>Столбец3Строка178_</t>
  </si>
  <si>
    <t>m.nCol4Row091</t>
  </si>
  <si>
    <t>m.nCol4Row013</t>
  </si>
  <si>
    <t>590</t>
  </si>
  <si>
    <t>512</t>
  </si>
  <si>
    <t>БУХ_КодСтроки_20</t>
  </si>
  <si>
    <t>Столбец5Строка249Спр1</t>
  </si>
  <si>
    <t>Столбец5Строка90Спр</t>
  </si>
  <si>
    <t>m.nCol7Row310</t>
  </si>
  <si>
    <t>516</t>
  </si>
  <si>
    <t>ГНИ4_Конец190</t>
  </si>
  <si>
    <t>Столбец4Строка534_</t>
  </si>
  <si>
    <t>Столбец3Строка331_</t>
  </si>
  <si>
    <t>Столбец4Строка042_</t>
  </si>
  <si>
    <t>МФДатаПо</t>
  </si>
  <si>
    <t>финансирования дефицита бюджета</t>
  </si>
  <si>
    <t>m.cKodB</t>
  </si>
  <si>
    <t>Столбец4Строка472_</t>
  </si>
  <si>
    <t>Столбец3Строка372_</t>
  </si>
  <si>
    <t>m.nCol6Row310</t>
  </si>
  <si>
    <t>Столбец4Строка104_</t>
  </si>
  <si>
    <t>На конец отчетного</t>
  </si>
  <si>
    <t>БУХ_Столбец4_24</t>
  </si>
  <si>
    <t>SpecYearBUS010</t>
  </si>
  <si>
    <t>SpecYear270</t>
  </si>
  <si>
    <t>m.nCol7Row624</t>
  </si>
  <si>
    <t>m.nCol7Row292</t>
  </si>
  <si>
    <t>21</t>
  </si>
  <si>
    <t>БУХ_Столбец4_20</t>
  </si>
  <si>
    <t>25</t>
  </si>
  <si>
    <t>490</t>
  </si>
  <si>
    <t>по долговым обязательствам по целевым иностранным кредитам (заимствованиям) (030120000)</t>
  </si>
  <si>
    <t>БУХ_НаимСчета_1</t>
  </si>
  <si>
    <t>AllTrim(This.Seek_TableFields("Person", "RN", "Person.FirstName", __p_AccRN))</t>
  </si>
  <si>
    <t>AllTrim(m.glBK)</t>
  </si>
  <si>
    <t>m.nCol6Row624</t>
  </si>
  <si>
    <t>m.nCol6Row292</t>
  </si>
  <si>
    <t>Столбец6Строка211_</t>
  </si>
  <si>
    <t>Столбец4Строка011_</t>
  </si>
  <si>
    <t>по стоимости приобретения</t>
  </si>
  <si>
    <t>Финансовый результат экономического субъекта (040100000)</t>
  </si>
  <si>
    <t xml:space="preserve">Форма по ОКУД </t>
  </si>
  <si>
    <t>БУХ_НаимСчета_5</t>
  </si>
  <si>
    <t>ГНИ4_НаимСчета_040</t>
  </si>
  <si>
    <t>Столбец7Строка624_</t>
  </si>
  <si>
    <t>Столбец7Строка292_</t>
  </si>
  <si>
    <t>Столбец4Строка052_</t>
  </si>
  <si>
    <t>SpecYearGNI040</t>
  </si>
  <si>
    <t>ГНИ4_ДатаОтчета</t>
  </si>
  <si>
    <t>Столбец4_22</t>
  </si>
  <si>
    <t>Прочие расчеты с кредиторами (030400000)</t>
  </si>
  <si>
    <t>Столбец4_26</t>
  </si>
  <si>
    <t>m.nCol4Row624</t>
  </si>
  <si>
    <t>m.nCol4Row292</t>
  </si>
  <si>
    <t>счета</t>
  </si>
  <si>
    <t>IIf(InList(Month(__p_DateGeneral),3,6,9),"quarter",IIF(InList(Month(__p_DateGeneral),12),"annual",""))</t>
  </si>
  <si>
    <t>НаимСчета_7</t>
  </si>
  <si>
    <t>НаимСчета_3</t>
  </si>
  <si>
    <t>m.nCol3Row490</t>
  </si>
  <si>
    <t>Столбец6Строка320_</t>
  </si>
  <si>
    <t>Столбец4Строка120_</t>
  </si>
  <si>
    <t>txt_setPageБаланс</t>
  </si>
  <si>
    <t>regNumOut</t>
  </si>
  <si>
    <t>Столбец6Строка176_</t>
  </si>
  <si>
    <t>Столбец7Строка173_</t>
  </si>
  <si>
    <t>624</t>
  </si>
  <si>
    <t>292</t>
  </si>
  <si>
    <t>210</t>
  </si>
  <si>
    <t>иное движимое имущество учреждения (010130000)</t>
  </si>
  <si>
    <t>This.Book.PrecisionAsDisplayed = .T.</t>
  </si>
  <si>
    <t>m.nCol7Row490</t>
  </si>
  <si>
    <t>Столбец4Строка230_</t>
  </si>
  <si>
    <t>620</t>
  </si>
  <si>
    <t>AllTrim(This.Seek_Tablefields("MUBUDG","RN","MUBUDG.NAME", PadR(m.cNameBudzh, 4)))</t>
  </si>
  <si>
    <t>МФ_TB02_area3</t>
  </si>
  <si>
    <t>ГНИ4_Конец220</t>
  </si>
  <si>
    <t>строка 210</t>
  </si>
  <si>
    <t>m.nCol6Row490</t>
  </si>
  <si>
    <t>Актив - Пассив</t>
  </si>
  <si>
    <t>ГНИ4_Начало040</t>
  </si>
  <si>
    <t>m.nCol4Row490</t>
  </si>
  <si>
    <t>Столбец7Строка472_</t>
  </si>
  <si>
    <t>Столбец3Строка177_</t>
  </si>
  <si>
    <t>Столбец7Строка104_</t>
  </si>
  <si>
    <t>Столбец6Строка101_</t>
  </si>
  <si>
    <t>Спецоборудование для выполнения научно-исследовательских работ по договорам с заказчиками, всего</t>
  </si>
  <si>
    <t>расчеты с прочими дебиторами (021005000)</t>
  </si>
  <si>
    <t>Амортизация нематериальных активов *</t>
  </si>
  <si>
    <t>БУХ_Начало250</t>
  </si>
  <si>
    <t>БУХ_КодСтроки_19</t>
  </si>
  <si>
    <t>Столбец7Строка534_</t>
  </si>
  <si>
    <t>Столбец7Строка042_</t>
  </si>
  <si>
    <t>150</t>
  </si>
  <si>
    <t>Нефинансовые активы имущества казны (балансовая стоимость, 010800000) *</t>
  </si>
  <si>
    <t>БУХ_Конец040</t>
  </si>
  <si>
    <t>строка 150</t>
  </si>
  <si>
    <t>m.nCol3Row624</t>
  </si>
  <si>
    <t>m.nCol3Row292</t>
  </si>
  <si>
    <t>Имущество, переданное в возмездное пользование (аренду)</t>
  </si>
  <si>
    <t>непроизведенные активы</t>
  </si>
  <si>
    <t>иного движимого имущества учреждения (010439000) *</t>
  </si>
  <si>
    <t>ГНИ4_НачГод_200</t>
  </si>
  <si>
    <t>txt_fileName</t>
  </si>
  <si>
    <t>m.cIST</t>
  </si>
  <si>
    <t>БУХ_Столбец5_24</t>
  </si>
  <si>
    <t>SpecYearBUS040</t>
  </si>
  <si>
    <t>ГНИ4_ОтчетГод</t>
  </si>
  <si>
    <t>SpecYear220</t>
  </si>
  <si>
    <t>m.nCol4Row534</t>
  </si>
  <si>
    <t>072</t>
  </si>
  <si>
    <t>БУХ_Столбец5_20</t>
  </si>
  <si>
    <t>NameGRBS</t>
  </si>
  <si>
    <t>Allt(This.Seek_TableFields("Org", "RN", "Org.OKPO", __p_OrgRn))</t>
  </si>
  <si>
    <t>m.nCol4Row104</t>
  </si>
  <si>
    <t>031</t>
  </si>
  <si>
    <t>855</t>
  </si>
  <si>
    <t>Столбец4_2</t>
  </si>
  <si>
    <t>m.nCol3Row371</t>
  </si>
  <si>
    <t>Столбец7Строка211_</t>
  </si>
  <si>
    <t>Столбец4Строка014_</t>
  </si>
  <si>
    <t xml:space="preserve">по ОКЕИ </t>
  </si>
  <si>
    <t>m.cGUIDPk</t>
  </si>
  <si>
    <t>ГНИ4_НаимСчета_010</t>
  </si>
  <si>
    <t>Столбец6Строка624_</t>
  </si>
  <si>
    <t>Столбец6Строка292_</t>
  </si>
  <si>
    <t>Нефинансовые активы в пути (010700000)</t>
  </si>
  <si>
    <t xml:space="preserve">по ОКТМО </t>
  </si>
  <si>
    <t>7116027822</t>
  </si>
  <si>
    <t>SpecYearGNI010</t>
  </si>
  <si>
    <t>Столбец5_22</t>
  </si>
  <si>
    <t>m.nCol7Row104</t>
  </si>
  <si>
    <t>371</t>
  </si>
  <si>
    <t>в предметы лизинга (010640000)</t>
  </si>
  <si>
    <t>Столбец5_26</t>
  </si>
  <si>
    <t>m.nCol7Row534</t>
  </si>
  <si>
    <t xml:space="preserve">сового </t>
  </si>
  <si>
    <t>расчеты по иным платежам в бюджет (030305000, 030312000, 030313000)</t>
  </si>
  <si>
    <t>предметы лизинга (остаточная стоимость, стр. 043 - стр.053)</t>
  </si>
  <si>
    <t>0503130</t>
  </si>
  <si>
    <t>m.glBK</t>
  </si>
  <si>
    <t>СтраницаНач10</t>
  </si>
  <si>
    <t>This.Book.AddRowPageBreak(This.Book.Row)</t>
  </si>
  <si>
    <t>Столбец4Строка515_</t>
  </si>
  <si>
    <t>Столбец3Строка310_</t>
  </si>
  <si>
    <t>m.nCol6Row104</t>
  </si>
  <si>
    <t>Столбец3Строка625_</t>
  </si>
  <si>
    <t>m.nCol6Row534</t>
  </si>
  <si>
    <t>Столбец7Строка320_</t>
  </si>
  <si>
    <t>Столбец3Строка293_</t>
  </si>
  <si>
    <t>Столбец3Строка473_</t>
  </si>
  <si>
    <t>Столбец4Строка373_</t>
  </si>
  <si>
    <t>Столбец7Строка176_</t>
  </si>
  <si>
    <t>Столбец6Строка173_</t>
  </si>
  <si>
    <t>240</t>
  </si>
  <si>
    <t>m.nCol4Row371</t>
  </si>
  <si>
    <t>Столбец3Строка043_</t>
  </si>
  <si>
    <t>Header</t>
  </si>
  <si>
    <t>248</t>
  </si>
  <si>
    <t>244</t>
  </si>
  <si>
    <t>&lt;*&gt; Данные по этим строкам в валюту баланса не входят.</t>
  </si>
  <si>
    <t>в иное движимое имущество учреждения (010630000)</t>
  </si>
  <si>
    <t>НаимСчета_26</t>
  </si>
  <si>
    <t>m.nCol3Row104</t>
  </si>
  <si>
    <t>строка 240</t>
  </si>
  <si>
    <t>НаимСчета_22</t>
  </si>
  <si>
    <t>m.nCol3Row534</t>
  </si>
  <si>
    <t>Столбец4Строка179_</t>
  </si>
  <si>
    <t>ГНИ4_Начало010</t>
  </si>
  <si>
    <t>Formprint.Sum_Col5</t>
  </si>
  <si>
    <t>Столбец6Строка472_</t>
  </si>
  <si>
    <t>m.nCol7Row371</t>
  </si>
  <si>
    <t>Столбец6Строка104_</t>
  </si>
  <si>
    <t>Столбец7Строка101_</t>
  </si>
  <si>
    <t>материальные запасы</t>
  </si>
  <si>
    <t>530</t>
  </si>
  <si>
    <t>104</t>
  </si>
  <si>
    <t>Основные средства (балансовая стоимость, 010100000)</t>
  </si>
  <si>
    <t>БУХ_Начало200</t>
  </si>
  <si>
    <t>БУХ_Столбец4_2</t>
  </si>
  <si>
    <t>Столбец6Строка534_</t>
  </si>
  <si>
    <t>Столбец7Строка531_</t>
  </si>
  <si>
    <t>Столбец6Строка042_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</si>
  <si>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</si>
  <si>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</si>
  <si>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</si>
  <si>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</si>
  <si>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</si>
  <si>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</si>
  <si>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БУХ_Конец010</t>
  </si>
  <si>
    <t>КодСтроки_28</t>
  </si>
  <si>
    <t>КодСтроки_24</t>
  </si>
  <si>
    <t>строка 182</t>
  </si>
  <si>
    <t>строка 100</t>
  </si>
  <si>
    <t>m.nCol6Row371</t>
  </si>
  <si>
    <t>ГНИ4_ГлаваБК</t>
  </si>
  <si>
    <t>КодСтроки_20</t>
  </si>
  <si>
    <t>иное движимое имущество учреждения (остаточная стоимость, стр.013 - стр.023)</t>
  </si>
  <si>
    <t>БУХ_Столбец5_7</t>
  </si>
  <si>
    <t>SpecYearBUS070</t>
  </si>
  <si>
    <t>Столбец4Строка72Спр1</t>
  </si>
  <si>
    <t>m.nCol4Row060Spr</t>
  </si>
  <si>
    <t>m.nCol4Row177</t>
  </si>
  <si>
    <t>06</t>
  </si>
  <si>
    <t>ценные бумаги, кроме акций (021520000)</t>
  </si>
  <si>
    <t>042</t>
  </si>
  <si>
    <t>БУХ_Столбец5_3</t>
  </si>
  <si>
    <t>m.nCol5Row252Spr</t>
  </si>
  <si>
    <t>m.nCol4Row112Spr</t>
  </si>
  <si>
    <t>m.nCol4Row173</t>
  </si>
  <si>
    <t>недвижимое имущество</t>
  </si>
  <si>
    <t>02</t>
  </si>
  <si>
    <t>472</t>
  </si>
  <si>
    <t>2</t>
  </si>
  <si>
    <t>m.nCol5Row101Spr</t>
  </si>
  <si>
    <t>m.nCol5Row030Spr</t>
  </si>
  <si>
    <t>Столбец7Строка212_</t>
  </si>
  <si>
    <t>ГНИ4_НаимСчета_020</t>
  </si>
  <si>
    <t>FormPrint.Sum_Col5</t>
  </si>
  <si>
    <t>Столбец5Строка300Спр</t>
  </si>
  <si>
    <t>m.nCol3Row380</t>
  </si>
  <si>
    <t>Столбец6Строка291_</t>
  </si>
  <si>
    <t>Столбец4Строка091_</t>
  </si>
  <si>
    <t>Столбец5_12</t>
  </si>
  <si>
    <t>m.nCol4Row051Spr</t>
  </si>
  <si>
    <t>m.nCol5Row220Spr</t>
  </si>
  <si>
    <t>m.nCol4Row160Spr</t>
  </si>
  <si>
    <t>m.nCol7Row173</t>
  </si>
  <si>
    <t>m.nCol4Row012Spr</t>
  </si>
  <si>
    <t>Столбец5Строка110Спр</t>
  </si>
  <si>
    <t>m.nCol7Row177</t>
  </si>
  <si>
    <t>Путевки неоплаченные</t>
  </si>
  <si>
    <t>380</t>
  </si>
  <si>
    <t>ГНИ4_КонПер_220</t>
  </si>
  <si>
    <t>m.nCol5Row130Spr</t>
  </si>
  <si>
    <t>m.nCol4Row270Spr</t>
  </si>
  <si>
    <t>Столбец4Строка516_</t>
  </si>
  <si>
    <t>Столбец6Строка260_</t>
  </si>
  <si>
    <t>m.nCol6Row173</t>
  </si>
  <si>
    <t>m.nCol3Row042</t>
  </si>
  <si>
    <t>Столбец4Строка10Спр1</t>
  </si>
  <si>
    <t>Столбец5Строка200Спр</t>
  </si>
  <si>
    <t>Столбец3Строка626_</t>
  </si>
  <si>
    <t>Столбец4Строка590_</t>
  </si>
  <si>
    <t>m.nCol3Row472</t>
  </si>
  <si>
    <t>m.nCol6Row177</t>
  </si>
  <si>
    <t>Столбец4Строка023_</t>
  </si>
  <si>
    <t>Столбец4Строка20Спр1</t>
  </si>
  <si>
    <t>Столбец5Строка100Спр</t>
  </si>
  <si>
    <t>m.nCol4Row380</t>
  </si>
  <si>
    <t>Столбец7Строка175_</t>
  </si>
  <si>
    <t>Столбец7Строка070_</t>
  </si>
  <si>
    <t>m.nCol7Row042</t>
  </si>
  <si>
    <t>270</t>
  </si>
  <si>
    <t>m.nCol5Row230Spr</t>
  </si>
  <si>
    <t>Столбец7Строка580_</t>
  </si>
  <si>
    <t>m.nCol7Row472</t>
  </si>
  <si>
    <t>Столбец4Строка333_</t>
  </si>
  <si>
    <t>Награды, призы, кубки и ценные подарки, сувениры, всего</t>
  </si>
  <si>
    <t>денежные средства учреждения в иностранной валюте на счетах в кредитной организации (020127000)</t>
  </si>
  <si>
    <t>ГНИ4_НачГод_120</t>
  </si>
  <si>
    <t>Столбец4Строка11Спр1</t>
  </si>
  <si>
    <t>Столбец5Строка210Спр</t>
  </si>
  <si>
    <t>m.nCol3Row173</t>
  </si>
  <si>
    <t>m.nCol6Row042</t>
  </si>
  <si>
    <t>Iif(m.nAnLevel = 0, [  &lt;area nameLT="СправкаНачало8" nameRB="СправкаКонец8"], [  &lt;area nameLT="Справка1Начало8" nameRB="Справка1Конец8"]) + [/&gt;]</t>
  </si>
  <si>
    <t>Расчеты по кредитам, займам (ссудам) (020700000)</t>
  </si>
  <si>
    <t>строка 270</t>
  </si>
  <si>
    <t>НаимСчета_12</t>
  </si>
  <si>
    <t>m.nCol5Row120Spr</t>
  </si>
  <si>
    <t>m.nCol4Row260Spr</t>
  </si>
  <si>
    <t>m.nCol6Row472</t>
  </si>
  <si>
    <t>m.nCol3Row177</t>
  </si>
  <si>
    <t>ГНИ4_Начало020</t>
  </si>
  <si>
    <t>m.nCol5Row242Spr</t>
  </si>
  <si>
    <t>m.nCol4Row102Spr</t>
  </si>
  <si>
    <t>Столбец4Строка30Спр1</t>
  </si>
  <si>
    <t>Столбец7Строка474_</t>
  </si>
  <si>
    <t>m.nCol4Row472</t>
  </si>
  <si>
    <t>Столбец6Строка471_</t>
  </si>
  <si>
    <t>Столбец3Строка171_</t>
  </si>
  <si>
    <t>173</t>
  </si>
  <si>
    <t>БУХ_Начало230</t>
  </si>
  <si>
    <t>Iif(__p_pos = 0, "", AllTrim(SubStr(__p_INN, __p_pos + 1)))</t>
  </si>
  <si>
    <t>m.nCol5Row261Spr + m.nCol5Row262Spr</t>
  </si>
  <si>
    <t>Столбец5Строка172Спр</t>
  </si>
  <si>
    <t>m.nCol4Row070Spr</t>
  </si>
  <si>
    <t>Столбец7Строка532_</t>
  </si>
  <si>
    <t>m.nCol7Row380</t>
  </si>
  <si>
    <t>m.nCol4Row042</t>
  </si>
  <si>
    <t>177</t>
  </si>
  <si>
    <t>130</t>
  </si>
  <si>
    <t>Наименование бюджета</t>
  </si>
  <si>
    <t>БУХ_Конец020</t>
  </si>
  <si>
    <t>строка 130</t>
  </si>
  <si>
    <t>Столбец5_3</t>
  </si>
  <si>
    <t>Столбец5Строка310Спр</t>
  </si>
  <si>
    <t>Форма 0503130  с. 11</t>
  </si>
  <si>
    <t>в условной оценке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</si>
  <si>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</si>
  <si>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</si>
  <si>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</si>
  <si>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m.nCol4Row261Spr + m.nCol4Row262Spr</t>
  </si>
  <si>
    <t>m.nCol5Row111Spr</t>
  </si>
  <si>
    <t>Столбец5_7</t>
  </si>
  <si>
    <t>m.nCol5Row020Spr</t>
  </si>
  <si>
    <t>m.nCol6Row380</t>
  </si>
  <si>
    <t>SpecYearBUS020</t>
  </si>
  <si>
    <t>Alltrim(Dtoc(m.dDateEnd))</t>
  </si>
  <si>
    <t>AllTrim(This.Seek_TableFields("Org", "RN", "Org.OKPO", __p_OrgRn))</t>
  </si>
  <si>
    <t>SpecYear240</t>
  </si>
  <si>
    <t>m.nCol5Row210Spr</t>
  </si>
  <si>
    <t>m.nCol4Row150Spr</t>
  </si>
  <si>
    <t>Столбец4Строка90Спр</t>
  </si>
  <si>
    <t>m.nCol4Row513</t>
  </si>
  <si>
    <t>11</t>
  </si>
  <si>
    <t>012</t>
  </si>
  <si>
    <t>090</t>
  </si>
  <si>
    <t>m.cFileName8</t>
  </si>
  <si>
    <t>m.cFileName4</t>
  </si>
  <si>
    <t>Столбец5Строка120Спр</t>
  </si>
  <si>
    <t>19</t>
  </si>
  <si>
    <t>15</t>
  </si>
  <si>
    <t>051</t>
  </si>
  <si>
    <t>016</t>
  </si>
  <si>
    <t>094</t>
  </si>
  <si>
    <t>БУХ_КодСтроки_1</t>
  </si>
  <si>
    <t>Столбец4Строка50Спр1</t>
  </si>
  <si>
    <t>m.nCol5Row100Spr</t>
  </si>
  <si>
    <t>m.nCol4Row240Spr</t>
  </si>
  <si>
    <t>Столбец6Строка212_</t>
  </si>
  <si>
    <t>This.Book.Sheet = 1</t>
  </si>
  <si>
    <t xml:space="preserve">                                         (подпись)</t>
  </si>
  <si>
    <t>Нематериальные активы (остаточная стоимость, стр. 040 - стр.050)</t>
  </si>
  <si>
    <t>БУХ_КодСтроки_5</t>
  </si>
  <si>
    <t>строка 090</t>
  </si>
  <si>
    <t>m.nCol5Row072Spr</t>
  </si>
  <si>
    <t>Столбец5Строка230Спр</t>
  </si>
  <si>
    <t>Столбец7Строка291_</t>
  </si>
  <si>
    <t>Столбец4Строка094_</t>
  </si>
  <si>
    <t>m.nCol5Row221Spr</t>
  </si>
  <si>
    <t>Столбец4_12</t>
  </si>
  <si>
    <t>Столбец4Строка71Спр1</t>
  </si>
  <si>
    <t>m.nCol5Row310Spr</t>
  </si>
  <si>
    <t>m.nCol4Row050Spr</t>
  </si>
  <si>
    <t>расчеты с финансовым органом по наличным денежным средствам (021003000)</t>
  </si>
  <si>
    <t>m.nCol5Row262Spr</t>
  </si>
  <si>
    <t>m.nCol7Row513</t>
  </si>
  <si>
    <t>расчеты по страховым взносам на обязательное социальное страхование  (030302000, 030306000)</t>
  </si>
  <si>
    <t>КодСтроки_7</t>
  </si>
  <si>
    <t>Столбец4Строка40Спр1</t>
  </si>
  <si>
    <t>ДатаИсполнения_</t>
  </si>
  <si>
    <t>Столбец4Строка513_</t>
  </si>
  <si>
    <t>Столбец7Строка260_</t>
  </si>
  <si>
    <t>Столбец3Строка213_</t>
  </si>
  <si>
    <t>Форма 0503130  с. 7</t>
  </si>
  <si>
    <t>акции и иные формы участия в капитале (021530000)</t>
  </si>
  <si>
    <t>Финансовые вложения (020400000)</t>
  </si>
  <si>
    <t>КодСтроки_3</t>
  </si>
  <si>
    <t>m.nCol5Row172Spr</t>
  </si>
  <si>
    <t>Столбец3Строка623_</t>
  </si>
  <si>
    <t>m.nCol6Row513</t>
  </si>
  <si>
    <t>Столбец4Строка490_</t>
  </si>
  <si>
    <t>m.nCol3Row094</t>
  </si>
  <si>
    <t>по государственным (муниципальным) гарантиям (030130000)</t>
  </si>
  <si>
    <t>Форма 0503130  с. 3</t>
  </si>
  <si>
    <t>БУХ_НаимСчета_23</t>
  </si>
  <si>
    <t>БУХ_Начало120</t>
  </si>
  <si>
    <t>Столбец3Строка570_</t>
  </si>
  <si>
    <t>Столбец6Строка175_</t>
  </si>
  <si>
    <t>Столбец3Строка103_</t>
  </si>
  <si>
    <t>Столбец6Строка070_</t>
  </si>
  <si>
    <t>220</t>
  </si>
  <si>
    <t>Расчеты с кредиторами по долговым обязательствам (030100000)</t>
  </si>
  <si>
    <t>Столбец4Строка70Спр1</t>
  </si>
  <si>
    <t>m.nCol5Row300Spr</t>
  </si>
  <si>
    <t>m.nCol4Row040Spr</t>
  </si>
  <si>
    <t>Столбец6Строка580_</t>
  </si>
  <si>
    <t>Столбец3Строка533_</t>
  </si>
  <si>
    <t>Столбец3Строка140_</t>
  </si>
  <si>
    <t>m.nCol7Row094</t>
  </si>
  <si>
    <t>Столбец3Строка080_</t>
  </si>
  <si>
    <t>[&lt;set page="Справка"  tblDelim="|" areaEmptyCell="X" tblEmptyCell="0" ] + Iif(m.nEmptyRows = 1, [], [tblMissEmptyStr="1"]) + [/&gt;]</t>
  </si>
  <si>
    <t>224</t>
  </si>
  <si>
    <t>Итого по разделу I</t>
  </si>
  <si>
    <t>МФППО</t>
  </si>
  <si>
    <t>строка 220</t>
  </si>
  <si>
    <t>m.nCol5Row010Spr</t>
  </si>
  <si>
    <t>m.nCol3Row513</t>
  </si>
  <si>
    <t>m.nCol6Row094</t>
  </si>
  <si>
    <t>m.cFileId4</t>
  </si>
  <si>
    <t>m.nCol4Row103Spr</t>
  </si>
  <si>
    <t>Столбец5Строка130Спр</t>
  </si>
  <si>
    <t>Столбец6Строка474_</t>
  </si>
  <si>
    <t>Столбец7Строка471_</t>
  </si>
  <si>
    <t>Столбец3Строка174_</t>
  </si>
  <si>
    <t>m.nCol4Row094</t>
  </si>
  <si>
    <t>900</t>
  </si>
  <si>
    <t>расчеты по средствам, полученным во временное распоряжение (030401000)</t>
  </si>
  <si>
    <t>БАЛАНС (стр.150 + стр.400)</t>
  </si>
  <si>
    <t>БУХ_Начало260</t>
  </si>
  <si>
    <t>БУХ_КодСтроки_25</t>
  </si>
  <si>
    <t>m.nCol4Row071Spr</t>
  </si>
  <si>
    <t>Столбец4Строка60Спр1</t>
  </si>
  <si>
    <t>m.nCol5Row200Spr</t>
  </si>
  <si>
    <t>m.nCol4Row140Spr</t>
  </si>
  <si>
    <t>Столбец4Строка80Спр</t>
  </si>
  <si>
    <t>Столбец6Строка532_</t>
  </si>
  <si>
    <t>МФТелефон</t>
  </si>
  <si>
    <t>160</t>
  </si>
  <si>
    <t>513</t>
  </si>
  <si>
    <t>Расчеты по принятым обязательствам (030200000)</t>
  </si>
  <si>
    <t>БУХ_Конец070</t>
  </si>
  <si>
    <t>строка 160</t>
  </si>
  <si>
    <t>Столбец4Строка12Спр1</t>
  </si>
  <si>
    <t>Столбец5Строка220Спр</t>
  </si>
  <si>
    <t>ГНИ4_НачГод_230</t>
  </si>
  <si>
    <t>Столбец4Строка51Спр1</t>
  </si>
  <si>
    <t>m.nCol5Row110Spr</t>
  </si>
  <si>
    <t>m.nCol4Row250Spr</t>
  </si>
  <si>
    <t>Государственные и муниципальные гарантии, всего</t>
  </si>
  <si>
    <t>по предоставленным кредитам, займам (ссудам) (020710000)</t>
  </si>
  <si>
    <t>в том числе:</t>
  </si>
  <si>
    <t>m.nCol5Row071Spr</t>
  </si>
  <si>
    <t>Столбец4Строка54Спр1</t>
  </si>
  <si>
    <t>m.nCol5Row140Spr</t>
  </si>
  <si>
    <t>m.nCol4Row200Spr</t>
  </si>
  <si>
    <t>Столбец4Строка291_</t>
  </si>
  <si>
    <t>Столбец7Строка094_</t>
  </si>
  <si>
    <t>Столбец6Строка091_</t>
  </si>
  <si>
    <t>24</t>
  </si>
  <si>
    <t>по долговым обязательствам в иностранной валюте (030140000)</t>
  </si>
  <si>
    <t>060</t>
  </si>
  <si>
    <t>БУХ_Столбец4_25</t>
  </si>
  <si>
    <t>m.nCol5Row103Spr</t>
  </si>
  <si>
    <t>Столбец5Строка270Спр</t>
  </si>
  <si>
    <t>ГлаваБК_</t>
  </si>
  <si>
    <t>m.nCol7Row625</t>
  </si>
  <si>
    <t>m.nCol7Row293</t>
  </si>
  <si>
    <t>m.nCol7Row211</t>
  </si>
  <si>
    <t>Акции по номинальной стоимости, всего</t>
  </si>
  <si>
    <t>20</t>
  </si>
  <si>
    <t>023</t>
  </si>
  <si>
    <t>БУХ_НаимСчета_4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</si>
  <si>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</si>
  <si>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</si>
  <si>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</si>
  <si>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SpecYearGNII010</t>
  </si>
  <si>
    <t>Столбец4Строка249Спр1</t>
  </si>
  <si>
    <t>строка 060</t>
  </si>
  <si>
    <t>Столбец5Строка160Спр</t>
  </si>
  <si>
    <t>m.nCol6Row625</t>
  </si>
  <si>
    <t>m.nCol3Row320</t>
  </si>
  <si>
    <t>m.nCol6Row293</t>
  </si>
  <si>
    <t>m.nCol6Row211</t>
  </si>
  <si>
    <t>ГНИ4_Начало230</t>
  </si>
  <si>
    <t>Столбец4_27</t>
  </si>
  <si>
    <t>m.nCol5Row171Spr</t>
  </si>
  <si>
    <t>m.nCol5Row040Spr</t>
  </si>
  <si>
    <t>m.nCol4Row300Spr</t>
  </si>
  <si>
    <t>m.nCol4Row625</t>
  </si>
  <si>
    <t>Столбец6Строка590_</t>
  </si>
  <si>
    <t>Столбец7Строка490_</t>
  </si>
  <si>
    <t>m.nCol4Row293</t>
  </si>
  <si>
    <t>m.nCol4Row211</t>
  </si>
  <si>
    <t>Столбец6Строка023_</t>
  </si>
  <si>
    <t>БУХ_Начало020</t>
  </si>
  <si>
    <t>Столбец4Строка268Спр1</t>
  </si>
  <si>
    <t>Столбец4_23</t>
  </si>
  <si>
    <t>ИНН_</t>
  </si>
  <si>
    <t>Столбец6Строка516_</t>
  </si>
  <si>
    <t>Столбец7Строка513_</t>
  </si>
  <si>
    <t>Столбец4Строка260_</t>
  </si>
  <si>
    <t>320</t>
  </si>
  <si>
    <t>БУХ_Конец230</t>
  </si>
  <si>
    <t>НаимСчета_2</t>
  </si>
  <si>
    <t>m.nCol4Row010Spr</t>
  </si>
  <si>
    <t>А К Т И В</t>
  </si>
  <si>
    <t>m.nCol3Row023</t>
  </si>
  <si>
    <t>SpecYearBUS260</t>
  </si>
  <si>
    <t>m.nCol4Row262Spr</t>
  </si>
  <si>
    <t>m.nCol4Row320</t>
  </si>
  <si>
    <t>Allt(m.cIspTel)</t>
  </si>
  <si>
    <t>252</t>
  </si>
  <si>
    <t>БУХ_НаимСчета_12</t>
  </si>
  <si>
    <t>m.nCol4Row221Spr</t>
  </si>
  <si>
    <t>Столбец4Строка80Спр1</t>
  </si>
  <si>
    <t>m.nCol5Row050Spr</t>
  </si>
  <si>
    <t>m.nCol4Row310Spr</t>
  </si>
  <si>
    <t>m.nCol7Row023</t>
  </si>
  <si>
    <t>256</t>
  </si>
  <si>
    <t>625</t>
  </si>
  <si>
    <t>расчеты по налогу на прибыль организаций (030303000)</t>
  </si>
  <si>
    <t>293</t>
  </si>
  <si>
    <t>211</t>
  </si>
  <si>
    <t>Столбец4Строка258Спр1</t>
  </si>
  <si>
    <t>Столбец3Строка380_</t>
  </si>
  <si>
    <t>Столбец6Строка333_</t>
  </si>
  <si>
    <t>ГНИ4_НаимСчета_230</t>
  </si>
  <si>
    <t>AllTrim(This.Seek_TableFields("Person", "RN", "Person.SecondName", __p_AccRN))</t>
  </si>
  <si>
    <t>SpecYear</t>
  </si>
  <si>
    <t>ОКАТО_</t>
  </si>
  <si>
    <t>m.nCol6Row023</t>
  </si>
  <si>
    <t>МФ_TB02_area2</t>
  </si>
  <si>
    <t>Задолженность учащихся и студентов за невозвращенные материальные ценности</t>
  </si>
  <si>
    <t>SpecYearGNI230</t>
  </si>
  <si>
    <t>Столбец4Строка16Спр1</t>
  </si>
  <si>
    <t>Столбец5Строка260Спр</t>
  </si>
  <si>
    <t>m.nCol4Row023</t>
  </si>
  <si>
    <t>Iif(m.nAnLevel = 0, [  &lt;area nameLT="СправкаНачало9" nameRB="СправкаКонец9"], [  &lt;area nameLT="Справка1Начало9" nameRB="Справка1Конец9"]) + [/&gt;]</t>
  </si>
  <si>
    <t>SpecYearBUS120</t>
  </si>
  <si>
    <t>Столбец4Строка90Спр1</t>
  </si>
  <si>
    <t>m.nCol5Row150Spr</t>
  </si>
  <si>
    <t>m.nCol4Row210Spr</t>
  </si>
  <si>
    <t>__p_pos = AT("/", __p_INN)</t>
  </si>
  <si>
    <t>m.nCol7Row320</t>
  </si>
  <si>
    <t>190</t>
  </si>
  <si>
    <t>112</t>
  </si>
  <si>
    <t>ГНИ4_КонПер_030</t>
  </si>
  <si>
    <t>Столбец4Строка248Спр1</t>
  </si>
  <si>
    <t>строка 190</t>
  </si>
  <si>
    <t>m.nCol4Row072Spr</t>
  </si>
  <si>
    <t>недвижимое имущество учреждения в пути (010710000)</t>
  </si>
  <si>
    <t>m.nCol5Row240Spr</t>
  </si>
  <si>
    <t>m.nCol4Row100Spr</t>
  </si>
  <si>
    <t>m.nCol3Row625</t>
  </si>
  <si>
    <t>Столбец4Строка471_</t>
  </si>
  <si>
    <t>Столбец3Строка371_</t>
  </si>
  <si>
    <t>m.nCol6Row320</t>
  </si>
  <si>
    <t>m.nCol3Row293</t>
  </si>
  <si>
    <t>m.nCol3Row211</t>
  </si>
  <si>
    <t>недвижимое имущество учреждения (остаточная стоимость, стр.011 - стр.021)</t>
  </si>
  <si>
    <t>OKATOCode</t>
  </si>
  <si>
    <t>m.nCol5Row070Spr</t>
  </si>
  <si>
    <t>СтрокаПериодичность_</t>
  </si>
  <si>
    <t>m.nCol4Row531</t>
  </si>
  <si>
    <t>Столбец6Строка094_</t>
  </si>
  <si>
    <t>Столбец7Строка091_</t>
  </si>
  <si>
    <t>030</t>
  </si>
  <si>
    <t>БУХ_Столбец5_25</t>
  </si>
  <si>
    <t>m.cNumGMU_In</t>
  </si>
  <si>
    <t>ГНИ4_Начало120</t>
  </si>
  <si>
    <t>STR(YEAR(m.dDateEnd), 4)</t>
  </si>
  <si>
    <t>m.nCol4Row242Spr</t>
  </si>
  <si>
    <t>m.nCol5Row102Spr</t>
  </si>
  <si>
    <t>Столбец3Строка512_</t>
  </si>
  <si>
    <t>Столбец4Строка212_</t>
  </si>
  <si>
    <t>m.nCol4Row101</t>
  </si>
  <si>
    <t>Активы в управляющих компаниях</t>
  </si>
  <si>
    <t>400</t>
  </si>
  <si>
    <t>034</t>
  </si>
  <si>
    <t>m.nCol4Row111Spr</t>
  </si>
  <si>
    <t>Столбец4_7</t>
  </si>
  <si>
    <t>m.nCol4Row020Spr</t>
  </si>
  <si>
    <t>m.nCol3Row333</t>
  </si>
  <si>
    <t>БУХ_Конец120</t>
  </si>
  <si>
    <t>m.cGUIDPz</t>
  </si>
  <si>
    <t>ГНИ4_КонПер_190</t>
  </si>
  <si>
    <t>Столбец4_3</t>
  </si>
  <si>
    <t>строка 030</t>
  </si>
  <si>
    <t>на  1 Января 2017 г.</t>
  </si>
  <si>
    <t>Столбец5_27</t>
  </si>
  <si>
    <t>Столбец4Строка280Спр</t>
  </si>
  <si>
    <t>m.nCol4Row230Spr</t>
  </si>
  <si>
    <t>Столбец7Строка590_</t>
  </si>
  <si>
    <t>Столбец6Строка490_</t>
  </si>
  <si>
    <t>m.nCol7Row101</t>
  </si>
  <si>
    <t>Столбец7Строка023_</t>
  </si>
  <si>
    <t>забалан-</t>
  </si>
  <si>
    <t>333</t>
  </si>
  <si>
    <t>БУХ_Начало070</t>
  </si>
  <si>
    <t>Столбец5_23</t>
  </si>
  <si>
    <t>Столбец5Строка240Спр</t>
  </si>
  <si>
    <t>m.nCol7Row531</t>
  </si>
  <si>
    <t>Столбец7Строка516_</t>
  </si>
  <si>
    <t>Столбец6Строка513_</t>
  </si>
  <si>
    <t>Столбец3Строка013_</t>
  </si>
  <si>
    <t>Задолженность неплатежеспособных дебиторов, всего</t>
  </si>
  <si>
    <t>имущество казны</t>
  </si>
  <si>
    <t>370</t>
  </si>
  <si>
    <t>БУХ_Конец260</t>
  </si>
  <si>
    <t>подписная часть</t>
  </si>
  <si>
    <t>m.nCol5Row260Spr</t>
  </si>
  <si>
    <t>Столбец4Строка190Спр</t>
  </si>
  <si>
    <t>m.nCol4Row120Spr</t>
  </si>
  <si>
    <t>m.nCol6Row101</t>
  </si>
  <si>
    <t>касса (020134000)</t>
  </si>
  <si>
    <t>Выгрузка на сайт bus.gov.ru</t>
  </si>
  <si>
    <t>ГНИ4_НачГод_020</t>
  </si>
  <si>
    <t>РуководСпр1</t>
  </si>
  <si>
    <t>СтраницаНач11</t>
  </si>
  <si>
    <t>РуководСпр</t>
  </si>
  <si>
    <t>Столбец5Строка150Спр</t>
  </si>
  <si>
    <t>расходы</t>
  </si>
  <si>
    <t>доходы будущих периодов (040140000)</t>
  </si>
  <si>
    <t>SpecYearBUS230</t>
  </si>
  <si>
    <t>SpecYear050</t>
  </si>
  <si>
    <t>Столбец4Строка15Спр1</t>
  </si>
  <si>
    <t>m.nCol5Row012Spr</t>
  </si>
  <si>
    <t>Столбец5Строка250Спр</t>
  </si>
  <si>
    <t>МФГлБух</t>
  </si>
  <si>
    <t>280</t>
  </si>
  <si>
    <t>249</t>
  </si>
  <si>
    <t>AllTrim(This.Seek_TableFields("OrgBase", "RN", "OrgBase.OKATO", __p_OrgRn))</t>
  </si>
  <si>
    <t>SpecYearGNI120</t>
  </si>
  <si>
    <t>m.nCol5Row051Spr</t>
  </si>
  <si>
    <t>m.nCol5Row160Spr</t>
  </si>
  <si>
    <t>Столбец4Строка290Спр</t>
  </si>
  <si>
    <t>m.nCol4Row220Spr</t>
  </si>
  <si>
    <t>m.nCol4Row333</t>
  </si>
  <si>
    <t>241</t>
  </si>
  <si>
    <t>расчеты по страховым взносам на медицинское и пенсионное страхование (030307000, 030308000, 030309000, 030310000, 030311000)</t>
  </si>
  <si>
    <t xml:space="preserve">   из них:</t>
  </si>
  <si>
    <t>предметов лизинга (010449000) *</t>
  </si>
  <si>
    <t>xml_fileName8</t>
  </si>
  <si>
    <t>НаимСчета_23</t>
  </si>
  <si>
    <t>Столбец5Строка140Спр</t>
  </si>
  <si>
    <t>Столбец4Строка580_</t>
  </si>
  <si>
    <t>Столбец7Строка333_</t>
  </si>
  <si>
    <t>m.nCol3Row101</t>
  </si>
  <si>
    <t>иное обеспечение</t>
  </si>
  <si>
    <t>строка 280</t>
  </si>
  <si>
    <t>НаимСчета_27</t>
  </si>
  <si>
    <t>m.nCol5Row270Spr</t>
  </si>
  <si>
    <t>m.nCol4Row130Spr</t>
  </si>
  <si>
    <t>Столбец4Строка175_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</si>
  <si>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</si>
  <si>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</si>
  <si>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</si>
  <si>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Расчеты по ущербу и иным доходам (020900000)</t>
  </si>
  <si>
    <t>Затраты на изготовление готовой продукции, выполнение работ, услуг (010900000)</t>
  </si>
  <si>
    <t>БУХ_Столбец4_3</t>
  </si>
  <si>
    <t>ГНИ4_НаимОрг</t>
  </si>
  <si>
    <t>m.nCol4Row252Spr</t>
  </si>
  <si>
    <t>m.nCol5Row112Spr</t>
  </si>
  <si>
    <t>"на " +  STR(DAY(m.dDateEnd),2) + " " + CMonthR(m.dDateEnd, 2) + " " + STR(YEAR(m.dDateEnd), 4) + " г."</t>
  </si>
  <si>
    <t>m.nCol7Row333</t>
  </si>
  <si>
    <t>101</t>
  </si>
  <si>
    <t>БУХ_Столбец4_7</t>
  </si>
  <si>
    <t>OKPOCode</t>
  </si>
  <si>
    <t>ГНИ4_ИмяГБ</t>
  </si>
  <si>
    <t>Formprint.Sum_Col4</t>
  </si>
  <si>
    <t>m.nCol5Row060Spr</t>
  </si>
  <si>
    <t>105</t>
  </si>
  <si>
    <t>531</t>
  </si>
  <si>
    <t>ГНИ4_НаимСчета_120</t>
  </si>
  <si>
    <t>Столбец5Строка171Спр</t>
  </si>
  <si>
    <t>Столбец4Строка532_</t>
  </si>
  <si>
    <t>m.nCol6Row333</t>
  </si>
  <si>
    <t>стро-</t>
  </si>
  <si>
    <t>КодСтроки_29</t>
  </si>
  <si>
    <t>КодСтроки_25</t>
  </si>
  <si>
    <t>m.nCol4Row101Spr</t>
  </si>
  <si>
    <t>m.nCol4Row030Spr</t>
  </si>
  <si>
    <t>Столбец4Строка474_</t>
  </si>
  <si>
    <t>СПРАВКА</t>
  </si>
  <si>
    <t>БУХ_Столбец5_4</t>
  </si>
  <si>
    <t>ГНИ4_Начало190</t>
  </si>
  <si>
    <t>Столбец4Строка251Спр1</t>
  </si>
  <si>
    <t>Столбец4Строка102Спр1</t>
  </si>
  <si>
    <t>Столбец5Строка71Спр1</t>
  </si>
  <si>
    <t>m.nCol4Row016Spr</t>
  </si>
  <si>
    <t>m.nCol4Row178</t>
  </si>
  <si>
    <t>m.nCol4Row174</t>
  </si>
  <si>
    <t>42</t>
  </si>
  <si>
    <t>09</t>
  </si>
  <si>
    <t>05</t>
  </si>
  <si>
    <t>денежные средства учреждения на счетах в кредитной организации (020121000)</t>
  </si>
  <si>
    <t>SpecYearBUS030</t>
  </si>
  <si>
    <t>SpecYear250</t>
  </si>
  <si>
    <t>m.nCol5Row224Spr</t>
  </si>
  <si>
    <t>m.nCol4Row090Spr</t>
  </si>
  <si>
    <t xml:space="preserve"> Allt(This.__getOrgName(__p_OrgRn))</t>
  </si>
  <si>
    <t>m.nCol7Row230</t>
  </si>
  <si>
    <t>01</t>
  </si>
  <si>
    <t>471</t>
  </si>
  <si>
    <t>080</t>
  </si>
  <si>
    <t>БУХ_Конец190</t>
  </si>
  <si>
    <t>ГНИ4_КонПер_120</t>
  </si>
  <si>
    <t>Столбец4Строка260Спр1</t>
  </si>
  <si>
    <t>строка 080</t>
  </si>
  <si>
    <t>Столбец5Строка40Спр1</t>
  </si>
  <si>
    <t>Столбец7Строка626_</t>
  </si>
  <si>
    <t>Столбец6Строка623_</t>
  </si>
  <si>
    <t>m.cFileName</t>
  </si>
  <si>
    <t>Бюджетные инвестиции, реализуемые организациями</t>
  </si>
  <si>
    <t>m.nCol6Row230</t>
  </si>
  <si>
    <t>Столбец6Строка213_</t>
  </si>
  <si>
    <t>Столбец4Строка013_</t>
  </si>
  <si>
    <t>m.nCol5Row256Spr</t>
  </si>
  <si>
    <t>Столбец4Строка241Спр1</t>
  </si>
  <si>
    <t>Столбец4Строка112Спр1</t>
  </si>
  <si>
    <t>m.nCol4Row230</t>
  </si>
  <si>
    <t>залог</t>
  </si>
  <si>
    <t>Столбец5_19</t>
  </si>
  <si>
    <t>m.nCol4Row190Spr</t>
  </si>
  <si>
    <t>Столбец4Строка120Спр</t>
  </si>
  <si>
    <t>Столбец4Строка50Спр</t>
  </si>
  <si>
    <t>m.nCol7Row178</t>
  </si>
  <si>
    <t>m.nCol7Row174</t>
  </si>
  <si>
    <t>Столбец4Строка270Спр1</t>
  </si>
  <si>
    <t>Столбец5Строка50Спр1</t>
  </si>
  <si>
    <t>Столбец4Строка160Спр1</t>
  </si>
  <si>
    <t>m.nCol5Row105Spr</t>
  </si>
  <si>
    <t>m.nCol4Row280Spr</t>
  </si>
  <si>
    <t>Столбец4Строка230Спр</t>
  </si>
  <si>
    <t>Столбец4Строка512_</t>
  </si>
  <si>
    <t>m.nCol3Row471</t>
  </si>
  <si>
    <t>Столбец3Строка212_</t>
  </si>
  <si>
    <t>m.nCol6Row178</t>
  </si>
  <si>
    <t>m.nCol6Row174</t>
  </si>
  <si>
    <t>m.nCol3Row080</t>
  </si>
  <si>
    <t>SpecYearGNI190</t>
  </si>
  <si>
    <t>Столбец4Строка150Спр1</t>
  </si>
  <si>
    <t>Столбец4Строка130Спр</t>
  </si>
  <si>
    <t>Столбец4Строка40Спр</t>
  </si>
  <si>
    <t>Столбец3Строка532_</t>
  </si>
  <si>
    <t>600</t>
  </si>
  <si>
    <t>This.__getOrgName(__p_OrgRn)</t>
  </si>
  <si>
    <t>AllTrim(FormPrint.SACCOUNT)</t>
  </si>
  <si>
    <t>m.nCol5Row246Spr</t>
  </si>
  <si>
    <t>Столбец4Строка240Спр1</t>
  </si>
  <si>
    <t>Столбец5Строка60Спр1</t>
  </si>
  <si>
    <t>Столбец3Строка474_</t>
  </si>
  <si>
    <t>m.nCol7Row471</t>
  </si>
  <si>
    <t>Столбец6Строка174_</t>
  </si>
  <si>
    <t>Столбец7Строка171_</t>
  </si>
  <si>
    <t>m.nCol7Row080</t>
  </si>
  <si>
    <t>230</t>
  </si>
  <si>
    <t>ГНИ4_Конец200</t>
  </si>
  <si>
    <t>строка 230</t>
  </si>
  <si>
    <t>НаимСчета_19</t>
  </si>
  <si>
    <t>Столбец5Строка12Спр1</t>
  </si>
  <si>
    <t>m.nCol4Row290Spr</t>
  </si>
  <si>
    <t>Столбец4Строка220Спр</t>
  </si>
  <si>
    <t>"Периодичность: годовая"</t>
  </si>
  <si>
    <t>П А С С И В</t>
  </si>
  <si>
    <t>недвижимое имущество учреждения (010110000)</t>
  </si>
  <si>
    <t>AllTrim(This.__getOrgName(__p_OrgRn))</t>
  </si>
  <si>
    <t>Столбец5Строка51Спр1</t>
  </si>
  <si>
    <t>m.nCol6Row471</t>
  </si>
  <si>
    <t>m.nCol3Row178</t>
  </si>
  <si>
    <t>m.nCol3Row174</t>
  </si>
  <si>
    <t>m.nCol6Row080</t>
  </si>
  <si>
    <t>МФИсполнитель</t>
  </si>
  <si>
    <t xml:space="preserve">   в том числе:</t>
  </si>
  <si>
    <t>ГНИ4_ВерсПрог</t>
  </si>
  <si>
    <t>Столбец4Строка140Спр1</t>
  </si>
  <si>
    <t>Столбец5Строка182Спр</t>
  </si>
  <si>
    <t>m.nCol4Row080Spr</t>
  </si>
  <si>
    <t>Столбец3Строка580_</t>
  </si>
  <si>
    <t>Столбец6Строка533_</t>
  </si>
  <si>
    <t>m.nCol4Row471</t>
  </si>
  <si>
    <t>Столбец6Строка140_</t>
  </si>
  <si>
    <t>Столбец6Строка080_</t>
  </si>
  <si>
    <t>m.nCol4Row080</t>
  </si>
  <si>
    <t>задаток</t>
  </si>
  <si>
    <t>170</t>
  </si>
  <si>
    <t>Столбец4Строка250Спр1</t>
  </si>
  <si>
    <t>Столбец4Строка103Спр1</t>
  </si>
  <si>
    <t>Столбец5Строка70Спр1</t>
  </si>
  <si>
    <t>Столбец6Строка570_</t>
  </si>
  <si>
    <t>Столбец3Строка175_</t>
  </si>
  <si>
    <t>Столбец6Строка103_</t>
  </si>
  <si>
    <t>Столбец3Строка070_</t>
  </si>
  <si>
    <t xml:space="preserve">Наименование </t>
  </si>
  <si>
    <t>III. Обязательства</t>
  </si>
  <si>
    <t>178</t>
  </si>
  <si>
    <t>174</t>
  </si>
  <si>
    <t>ГНИ4_НачГод_220</t>
  </si>
  <si>
    <t>m.nCol4Row264Spr</t>
  </si>
  <si>
    <t>ГНИ4_НаимСчета_190</t>
  </si>
  <si>
    <t>Столбец4Строка261Спр1</t>
  </si>
  <si>
    <t>Столбец5_4</t>
  </si>
  <si>
    <t>ОКПО_</t>
  </si>
  <si>
    <t>m.nCol3Row230</t>
  </si>
  <si>
    <t>m.nCol5Row266Spr</t>
  </si>
  <si>
    <t>Столбец4Строка242Спр1</t>
  </si>
  <si>
    <t>Столбец4Строка111Спр1</t>
  </si>
  <si>
    <t>12</t>
  </si>
  <si>
    <t>Бланки строгой отчетности, всего</t>
  </si>
  <si>
    <t>093</t>
  </si>
  <si>
    <t>011</t>
  </si>
  <si>
    <t>DtoC2000(oSystem.Date)</t>
  </si>
  <si>
    <t>SpecYear200</t>
  </si>
  <si>
    <t>m.nCol4Row054Spr</t>
  </si>
  <si>
    <t>Столбец4Строка110Спр</t>
  </si>
  <si>
    <t>Столбец4Строка60Спр</t>
  </si>
  <si>
    <t>m.nCol4Row514</t>
  </si>
  <si>
    <t>m.nCol7Row260</t>
  </si>
  <si>
    <t>m.nCol4Row120</t>
  </si>
  <si>
    <t>16</t>
  </si>
  <si>
    <t>015</t>
  </si>
  <si>
    <t>052</t>
  </si>
  <si>
    <t>ГЛАВНОГО АДМИНИСТРАТОРА, АДМИНИСТРАТОРА ИСТОЧНИКОВ ФИНАНСИРОВАНИЯ ДЕФИЦИТА БЮДЖЕТА,</t>
  </si>
  <si>
    <t>БУХ_КодСтроки_2</t>
  </si>
  <si>
    <t>ГНИ4_НаимСчета_030</t>
  </si>
  <si>
    <t>AllTrim(This.Seek_TableFields("Person", "RN", "Person.FirstName", __p_BossRN))</t>
  </si>
  <si>
    <t>Столбец4Строка120Спр1</t>
  </si>
  <si>
    <t>Столбец6Строка626_</t>
  </si>
  <si>
    <t>Столбец7Строка623_</t>
  </si>
  <si>
    <t>Столбец4Строка230Спр1</t>
  </si>
  <si>
    <t>Столбец5Строка10Спр1</t>
  </si>
  <si>
    <t>Столбец4Строка200Спр</t>
  </si>
  <si>
    <t>m.nCol6Row260</t>
  </si>
  <si>
    <t>Столбец3Строка260_</t>
  </si>
  <si>
    <t>Столбец7Строка213_</t>
  </si>
  <si>
    <t>Столбец4Строка252Спр1</t>
  </si>
  <si>
    <t>Столбец4Строка101Спр1</t>
  </si>
  <si>
    <t>Столбец5Строка72Спр1</t>
  </si>
  <si>
    <t>m.nCol7Row514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</si>
  <si>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</si>
  <si>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</si>
  <si>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</si>
  <si>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SpecYearGNI030</t>
  </si>
  <si>
    <t>Столбец4_19</t>
  </si>
  <si>
    <t>II. Финансовые активы</t>
  </si>
  <si>
    <t>ГНИ4_ИмяРук</t>
  </si>
  <si>
    <t>Столбец4Строка130Спр1</t>
  </si>
  <si>
    <t>КодСтроки_4</t>
  </si>
  <si>
    <t>m.nCol5Row182Spr</t>
  </si>
  <si>
    <t>m.nCol6Row514</t>
  </si>
  <si>
    <t>Столбец3Строка291_</t>
  </si>
  <si>
    <t>m.nCol6Row120</t>
  </si>
  <si>
    <t>m.nCol3Row093</t>
  </si>
  <si>
    <t>m.nCol3Row011</t>
  </si>
  <si>
    <t>Форма 0503130  с. 8</t>
  </si>
  <si>
    <t>Форма 0503130  с. 4</t>
  </si>
  <si>
    <t>ГНИ4_КонПер_230</t>
  </si>
  <si>
    <t>m.nCol4Row244Spr</t>
  </si>
  <si>
    <t>Столбец4Строка220Спр1</t>
  </si>
  <si>
    <t>m.nCol5Row104Spr</t>
  </si>
  <si>
    <t>Столбец4Строка300Спр</t>
  </si>
  <si>
    <t>m.nCol3Row052</t>
  </si>
  <si>
    <t>:б_x0018__x0001_R^ћфИ_x0011_ЈЩ_x000B_€К±</t>
  </si>
  <si>
    <t>БУХ_НаимСчета_20</t>
  </si>
  <si>
    <t>Столбец4Строка210Спр1</t>
  </si>
  <si>
    <t>Столбец5Строка30Спр1</t>
  </si>
  <si>
    <t>m.nCol7Row093</t>
  </si>
  <si>
    <t>m.nCol7Row011</t>
  </si>
  <si>
    <t>Руководитель   ___________________________</t>
  </si>
  <si>
    <t>268</t>
  </si>
  <si>
    <t>264</t>
  </si>
  <si>
    <t>БУХ_НаимСчета_24</t>
  </si>
  <si>
    <t>FooterYear</t>
  </si>
  <si>
    <t>Столбец4Строка100Спр1</t>
  </si>
  <si>
    <t>Столбец3Строка471_</t>
  </si>
  <si>
    <t>Столбец4Строка371_</t>
  </si>
  <si>
    <t>Столбец7Строка174_</t>
  </si>
  <si>
    <t>Столбец6Строка171_</t>
  </si>
  <si>
    <t>m.nCol7Row052</t>
  </si>
  <si>
    <t>Поступления денежных средств, всего</t>
  </si>
  <si>
    <t>БАЛАНС (стр.600 + стр. 620)</t>
  </si>
  <si>
    <t>260</t>
  </si>
  <si>
    <t>Столбец4Строка310Спр1</t>
  </si>
  <si>
    <t>строка 260</t>
  </si>
  <si>
    <t>m.nCol4Row254Spr</t>
  </si>
  <si>
    <t>Столбец4Строка221Спр1</t>
  </si>
  <si>
    <t>Столбец4Строка310Спр</t>
  </si>
  <si>
    <t>m.nCol3Row514</t>
  </si>
  <si>
    <t>m.nCol3Row120</t>
  </si>
  <si>
    <t>m.nCol6Row093</t>
  </si>
  <si>
    <t>m.nCol6Row011</t>
  </si>
  <si>
    <t>забалансового счета,</t>
  </si>
  <si>
    <t>иное движимое имущество учреждения в пути (010730000)</t>
  </si>
  <si>
    <t>Столбец4Строка262Спр1</t>
  </si>
  <si>
    <t>m.nCol6Row052</t>
  </si>
  <si>
    <t>денежные средства учреждения на лицевых счетах в органе казначейства (020111000)</t>
  </si>
  <si>
    <t>БУХ_КодСтроки_22</t>
  </si>
  <si>
    <t>БУХ_Начало220</t>
  </si>
  <si>
    <t>SpecYearBUS190</t>
  </si>
  <si>
    <t>Столбец4Строка200Спр1</t>
  </si>
  <si>
    <t>Столбец5Строка20Спр1</t>
  </si>
  <si>
    <t>Столбец4Строка100Спр</t>
  </si>
  <si>
    <t>Столбец4Строка70Спр</t>
  </si>
  <si>
    <t>Столбец7Строка533_</t>
  </si>
  <si>
    <t>Столбец4Строка380_</t>
  </si>
  <si>
    <t>Столбец7Строка140_</t>
  </si>
  <si>
    <t>Столбец7Строка080_</t>
  </si>
  <si>
    <t>m.nCol4Row052</t>
  </si>
  <si>
    <t>НаимБюджета_</t>
  </si>
  <si>
    <t>Основные средства стоимостью до 3000 рублей включительно в эксплуатации</t>
  </si>
  <si>
    <t>514</t>
  </si>
  <si>
    <t>120</t>
  </si>
  <si>
    <t>БУХ_КодСтроки_26</t>
  </si>
  <si>
    <t>ГНИ4_Начало030</t>
  </si>
  <si>
    <t>Столбец4Строка110Спр1</t>
  </si>
  <si>
    <t>Столбец7Строка570_</t>
  </si>
  <si>
    <t>Столбец7Строка103_</t>
  </si>
  <si>
    <t>m.nCol4Row093</t>
  </si>
  <si>
    <t>m.nCol4Row011</t>
  </si>
  <si>
    <t>510</t>
  </si>
  <si>
    <t>Вложения в  нефинансовые активы (010600000)</t>
  </si>
  <si>
    <t>ttoc(DATETIME())</t>
  </si>
  <si>
    <t>Столбец4Строка300Спр1</t>
  </si>
  <si>
    <t>Столбец5Строка11Спр1</t>
  </si>
  <si>
    <t>Столбец4Строка210Спр</t>
  </si>
  <si>
    <t>предметы лизинга (остаточная стоимость, стр.014 - стр.024)</t>
  </si>
  <si>
    <t>БУХ_Конец030</t>
  </si>
  <si>
    <t>строка 120</t>
  </si>
  <si>
    <t>m.nCol3Row260</t>
  </si>
  <si>
    <t>БУХ_Столбец4_22</t>
  </si>
  <si>
    <t>Столбец5Строка280Спр</t>
  </si>
  <si>
    <t>Столбец3Строка513_</t>
  </si>
  <si>
    <t>Столбец4Строка213_</t>
  </si>
  <si>
    <t>Столбец6Строка013_</t>
  </si>
  <si>
    <t>27</t>
  </si>
  <si>
    <t>410</t>
  </si>
  <si>
    <t>063</t>
  </si>
  <si>
    <t>024</t>
  </si>
  <si>
    <t>БУХ_Столбец4_26</t>
  </si>
  <si>
    <t>Столбец4Строка240Спр</t>
  </si>
  <si>
    <t>m.nCol7Row626</t>
  </si>
  <si>
    <t>Столбец4Строка623_</t>
  </si>
  <si>
    <t>Столбец3Строка490_</t>
  </si>
  <si>
    <t>m.nCol7Row212</t>
  </si>
  <si>
    <t>23</t>
  </si>
  <si>
    <t>020</t>
  </si>
  <si>
    <t>БУХ_НаимСчета_7</t>
  </si>
  <si>
    <t>KodBudget</t>
  </si>
  <si>
    <t>CreateDate</t>
  </si>
  <si>
    <t>ГНИ4_Конец010</t>
  </si>
  <si>
    <t>Столбец4Строка246Спр1</t>
  </si>
  <si>
    <t>строка 020</t>
  </si>
  <si>
    <t>Столбец5Строка190Спр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</si>
  <si>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</si>
  <si>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</si>
  <si>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</si>
  <si>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БУХ_НаимСчета_3</t>
  </si>
  <si>
    <t>Столбец4Строка150Спр</t>
  </si>
  <si>
    <t>Столбец4Строка20Спр</t>
  </si>
  <si>
    <t>m.nCol6Row626</t>
  </si>
  <si>
    <t>m.nCol6Row212</t>
  </si>
  <si>
    <t>Header2</t>
  </si>
  <si>
    <t>GUIDPK</t>
  </si>
  <si>
    <t>Столбец4_28</t>
  </si>
  <si>
    <t>Столбец4_24</t>
  </si>
  <si>
    <t>m.nCol4Row626</t>
  </si>
  <si>
    <t>Столбец6Строка512_</t>
  </si>
  <si>
    <t>m.nCol4Row212</t>
  </si>
  <si>
    <t>Iif(m.nAnLevel = 0, [  &lt;area nameLT="СправкаНачало11" nameRB="СправкаКонец11"], [  &lt;area nameLT="Справка1Начало11" nameRB="Справка1Конец11"]) + [/&gt;]</t>
  </si>
  <si>
    <t xml:space="preserve">ИНН </t>
  </si>
  <si>
    <t>Столбец4Строка224Спр1</t>
  </si>
  <si>
    <t>Столбец4_20</t>
  </si>
  <si>
    <t>m.nCol5Row181Spr</t>
  </si>
  <si>
    <t>Столбец3Строка094_</t>
  </si>
  <si>
    <t>ГНИ4_НачГод_030</t>
  </si>
  <si>
    <t>Столбец4Строка256Спр1</t>
  </si>
  <si>
    <t>Столбец4Строка105Спр1</t>
  </si>
  <si>
    <t>НаимСчета_1</t>
  </si>
  <si>
    <t>m.nCol3Row024</t>
  </si>
  <si>
    <t>СтраницаНач09</t>
  </si>
  <si>
    <t>m.nCol5Row254Spr</t>
  </si>
  <si>
    <t>НаимСчета_5</t>
  </si>
  <si>
    <t>БУХ_НаимСчета_19</t>
  </si>
  <si>
    <t>m.nCol7Row024</t>
  </si>
  <si>
    <t>251</t>
  </si>
  <si>
    <t>SpecYearBUS220</t>
  </si>
  <si>
    <t>БУХ_Начало190</t>
  </si>
  <si>
    <t>Столбец4Строка266Спр1</t>
  </si>
  <si>
    <t>SpecYear040</t>
  </si>
  <si>
    <t>DToC2000(m.dDateEnd)</t>
  </si>
  <si>
    <t>626</t>
  </si>
  <si>
    <t>290</t>
  </si>
  <si>
    <t>212</t>
  </si>
  <si>
    <t>Денежные средства учреждения (020100000)</t>
  </si>
  <si>
    <t>распоряжении</t>
  </si>
  <si>
    <t>__p_DateGeneral = m.dDateEnd-1</t>
  </si>
  <si>
    <t>строка 290</t>
  </si>
  <si>
    <t>m.nCol5Row244Spr</t>
  </si>
  <si>
    <t>m.nCol4Row104Spr</t>
  </si>
  <si>
    <t>Столбец7Строка371_</t>
  </si>
  <si>
    <t>Столбец4Строка174_</t>
  </si>
  <si>
    <t>m.nCol6Row024</t>
  </si>
  <si>
    <t>Столбец4Строка104Спр1</t>
  </si>
  <si>
    <t>МФ_TB02_area1</t>
  </si>
  <si>
    <t>m.nCol5Row054Spr</t>
  </si>
  <si>
    <t>Столбец5Строка15Спр1</t>
  </si>
  <si>
    <t>Столбец4Строка250Спр</t>
  </si>
  <si>
    <t>Итого по разделу III (стр.470 + стр.490 + стр.510 + стр.530 + стр.570 + стр.580 + стр.590)</t>
  </si>
  <si>
    <t xml:space="preserve">главный администратор, администратор доходов бюджета, </t>
  </si>
  <si>
    <t>m.nCol4Row266Spr</t>
  </si>
  <si>
    <t>Столбец5Строка290Спр</t>
  </si>
  <si>
    <t>m.nCol4Row024</t>
  </si>
  <si>
    <t>111</t>
  </si>
  <si>
    <t>периода</t>
  </si>
  <si>
    <t>AllTrim(FormPrint.NAME_SACC)</t>
  </si>
  <si>
    <t>Allt(Formprint.NAME_SACC)</t>
  </si>
  <si>
    <t>Столбец4Строка140Спр</t>
  </si>
  <si>
    <t>Столбец4Строка30Спр</t>
  </si>
  <si>
    <t>Столбец4Строка570_</t>
  </si>
  <si>
    <t>Столбец4Строка103_</t>
  </si>
  <si>
    <t>Имущество, переданное в безвозмездное пользование</t>
  </si>
  <si>
    <t>m.nCol3Row626</t>
  </si>
  <si>
    <t>Столбец4Строка533_</t>
  </si>
  <si>
    <t>Столбец7Строка380_</t>
  </si>
  <si>
    <t>m.nCol3Row212</t>
  </si>
  <si>
    <t>Столбец4Строка140_</t>
  </si>
  <si>
    <t>Столбец4Строка080_</t>
  </si>
  <si>
    <t>AllTrim(This.Seek_TableFields("MUBUDG", "RN", "MUBUDG.NAME", PadR(m.cNameBudzh, 4)))</t>
  </si>
  <si>
    <t xml:space="preserve">Выбытия денежных средств, всего </t>
  </si>
  <si>
    <t>БУХ_Столбец5_22</t>
  </si>
  <si>
    <t>Столбец4Строка264Спр1</t>
  </si>
  <si>
    <t>m.nCol4Row532</t>
  </si>
  <si>
    <t>Столбец3Строка516_</t>
  </si>
  <si>
    <t>Столбец7Строка013_</t>
  </si>
  <si>
    <t>30</t>
  </si>
  <si>
    <t>финансовый результат прошлых отчетных периодов (040130000)</t>
  </si>
  <si>
    <t>в рамках целевых иностранных кредитов (заимствований) (020720000)</t>
  </si>
  <si>
    <t>033</t>
  </si>
  <si>
    <t>БУХ_Столбец5_26</t>
  </si>
  <si>
    <t>m.nCol5Row080Spr</t>
  </si>
  <si>
    <t>Столбец4Строка626_</t>
  </si>
  <si>
    <t>Столбец3Строка590_</t>
  </si>
  <si>
    <t>Столбец3Строка023_</t>
  </si>
  <si>
    <t>расчеты с депонентами (030402000)</t>
  </si>
  <si>
    <t>070</t>
  </si>
  <si>
    <t>(в ред. Приказов Минфина России от 26.10.2012 № 138н, 19.12.2014 № 157н,</t>
  </si>
  <si>
    <t>ГНИ4_Конец040</t>
  </si>
  <si>
    <t>Столбец4Строка290Спр1</t>
  </si>
  <si>
    <t>строка 070</t>
  </si>
  <si>
    <t>Столбец4_4</t>
  </si>
  <si>
    <t>недвижимое</t>
  </si>
  <si>
    <t>m.nCol5Row264Spr</t>
  </si>
  <si>
    <t>ОРГАНИЗАЦИЯ_</t>
  </si>
  <si>
    <t>m.nCol3Row373</t>
  </si>
  <si>
    <t>m.nCol3Row334</t>
  </si>
  <si>
    <t>нематериальные активы</t>
  </si>
  <si>
    <t>БУХ_Начало030</t>
  </si>
  <si>
    <t>Столбец5_28</t>
  </si>
  <si>
    <t>Столбец5_24</t>
  </si>
  <si>
    <t>m.nCol4Row246Spr</t>
  </si>
  <si>
    <t>Столбец5Строка54Спр1</t>
  </si>
  <si>
    <t>Столбец7Строка512_</t>
  </si>
  <si>
    <t>330</t>
  </si>
  <si>
    <t>ГНИ4_Начало220</t>
  </si>
  <si>
    <t>Столбец5_20</t>
  </si>
  <si>
    <t>Столбец4Строка270Спр</t>
  </si>
  <si>
    <t>m.nCol7Row532</t>
  </si>
  <si>
    <t>Столбец3Строка091_</t>
  </si>
  <si>
    <t>Allt(m.cIspName)</t>
  </si>
  <si>
    <t>основные средства</t>
  </si>
  <si>
    <t>373</t>
  </si>
  <si>
    <t>334</t>
  </si>
  <si>
    <t>бюджетная</t>
  </si>
  <si>
    <t>Столбец4Строка280Спр1</t>
  </si>
  <si>
    <t xml:space="preserve">Дата </t>
  </si>
  <si>
    <t>БУХ_Конец220</t>
  </si>
  <si>
    <t>Столбец4Строка190Спр1</t>
  </si>
  <si>
    <t>m.nCol5Row290Spr</t>
  </si>
  <si>
    <t>Столбец4Строка160Спр</t>
  </si>
  <si>
    <t>Столбец4Строка10Спр</t>
  </si>
  <si>
    <t>m.nCol6Row532</t>
  </si>
  <si>
    <t>m.nCol3Row070</t>
  </si>
  <si>
    <t>с дебиторами по государственным (муниципальным) гарантиям (020730000)</t>
  </si>
  <si>
    <t>Столбец5Строка16Спр1</t>
  </si>
  <si>
    <t>m.nCol5Row190Spr</t>
  </si>
  <si>
    <t>Столбец4Строка260Спр</t>
  </si>
  <si>
    <t>m.nCol4Row373</t>
  </si>
  <si>
    <t>m.nCol4Row334</t>
  </si>
  <si>
    <t>Главный бухгалтер _______________________</t>
  </si>
  <si>
    <t>246</t>
  </si>
  <si>
    <t>показателя</t>
  </si>
  <si>
    <t>Расчеты по платежам в бюджеты (030300000)</t>
  </si>
  <si>
    <t>иные финансовые активы (021550000)</t>
  </si>
  <si>
    <t>m.nCol4Row256Spr</t>
  </si>
  <si>
    <t>Столбец5Строка90Спр1</t>
  </si>
  <si>
    <t>SpecYear010</t>
  </si>
  <si>
    <t>m.nCol7Row070</t>
  </si>
  <si>
    <t>242</t>
  </si>
  <si>
    <t>Материальные ценности, полученные по централизованному снабжению, всего</t>
  </si>
  <si>
    <t>ГНИ4_НаимСчета_220</t>
  </si>
  <si>
    <t>НаимСчета_20</t>
  </si>
  <si>
    <t>m.nCol4Row105Spr</t>
  </si>
  <si>
    <t>m.nCol5Row280Spr</t>
  </si>
  <si>
    <t>Столбец6Строка371_</t>
  </si>
  <si>
    <t>Столбец4Строка171_</t>
  </si>
  <si>
    <t>Прочие расчеты с дебиторами (021000000)</t>
  </si>
  <si>
    <t>ГНИ4_НачГод_190</t>
  </si>
  <si>
    <t>НаимСчета_28</t>
  </si>
  <si>
    <t>НаимСчета_24</t>
  </si>
  <si>
    <t>Столбец4Строка244Спр1</t>
  </si>
  <si>
    <t>m.nCol3Row532</t>
  </si>
  <si>
    <t>m.nCol6Row070</t>
  </si>
  <si>
    <t>денежные средства учреждения в кредитной организации в пути (020123000)</t>
  </si>
  <si>
    <t>ГлБухСпр1</t>
  </si>
  <si>
    <t>m.nCol4Row224Spr</t>
  </si>
  <si>
    <t>m.nCol5Row090Spr</t>
  </si>
  <si>
    <t>m.nCol4Row070</t>
  </si>
  <si>
    <t>180</t>
  </si>
  <si>
    <t>102</t>
  </si>
  <si>
    <t>На начало года</t>
  </si>
  <si>
    <t>Периодичность: годовая</t>
  </si>
  <si>
    <t>БУХ_Столбец4_4</t>
  </si>
  <si>
    <t>SpecYearGNI220</t>
  </si>
  <si>
    <t>Столбец5Строка80Спр1</t>
  </si>
  <si>
    <t>m.nCol5Row016Spr</t>
  </si>
  <si>
    <t>m.nCol4Row015Spr + m.nCol4Row016Spr</t>
  </si>
  <si>
    <t>m.nCol5Row011Spr + m.nCol5Row012Spr</t>
  </si>
  <si>
    <t>m.nCol7Row373</t>
  </si>
  <si>
    <t>m.nCol7Row334</t>
  </si>
  <si>
    <t>532</t>
  </si>
  <si>
    <t>КодСтроки_22</t>
  </si>
  <si>
    <t>денежные средства учреждения в пути в органе казначейства (020113000)</t>
  </si>
  <si>
    <t>Нефинансовые активы имущества казны (остаточная стоимость, стр.110 - стр.120)</t>
  </si>
  <si>
    <t>ГНИ4_КонПер_020</t>
  </si>
  <si>
    <t>КодСтроки_26</t>
  </si>
  <si>
    <t>Столбец4Строка254Спр1</t>
  </si>
  <si>
    <t>m.nCol5Row015Spr + m.nCol5Row016Spr</t>
  </si>
  <si>
    <t>m.nCol4Row011Spr + m.nCol4Row012Spr</t>
  </si>
  <si>
    <t>Столбец5Строка181Спр</t>
  </si>
  <si>
    <t>Столбец6Строка380_</t>
  </si>
  <si>
    <t>m.nCol6Row373</t>
  </si>
  <si>
    <t>m.nCol6Row334</t>
  </si>
  <si>
    <t>Столбец3Строка333_</t>
  </si>
  <si>
    <t xml:space="preserve">Основные средства (остаточная стоимость, стр.010 - стр.020)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</si>
</sst>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13" xfId="0" applyNumberFormat="1" applyFont="1" applyBorder="1" applyAlignment="1">
      <alignment horizontal="center"/>
    </xf>
    <xf numFmtId="192" fontId="3" fillId="0" borderId="14" xfId="0" applyNumberFormat="1" applyFont="1" applyFill="1" applyBorder="1" applyAlignment="1" applyProtection="1">
      <alignment horizontal="center"/>
      <protection/>
    </xf>
    <xf numFmtId="192" fontId="3" fillId="0" borderId="15" xfId="0" applyNumberFormat="1" applyFont="1" applyFill="1" applyBorder="1" applyAlignment="1" applyProtection="1">
      <alignment horizontal="center"/>
      <protection/>
    </xf>
    <xf numFmtId="192" fontId="3" fillId="0" borderId="16" xfId="0" applyNumberFormat="1" applyFont="1" applyFill="1" applyBorder="1" applyAlignment="1" applyProtection="1">
      <alignment horizontal="center"/>
      <protection/>
    </xf>
    <xf numFmtId="192" fontId="5" fillId="0" borderId="17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192" fontId="3" fillId="0" borderId="19" xfId="0" applyNumberFormat="1" applyFont="1" applyFill="1" applyBorder="1" applyAlignment="1" applyProtection="1">
      <alignment horizontal="center"/>
      <protection/>
    </xf>
    <xf numFmtId="192" fontId="3" fillId="0" borderId="20" xfId="0" applyNumberFormat="1" applyFont="1" applyFill="1" applyBorder="1" applyAlignment="1" applyProtection="1">
      <alignment horizontal="center"/>
      <protection/>
    </xf>
    <xf numFmtId="192" fontId="3" fillId="0" borderId="21" xfId="0" applyNumberFormat="1" applyFont="1" applyFill="1" applyBorder="1" applyAlignment="1" applyProtection="1">
      <alignment horizontal="center"/>
      <protection/>
    </xf>
    <xf numFmtId="192" fontId="3" fillId="0" borderId="2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192" fontId="3" fillId="0" borderId="24" xfId="0" applyNumberFormat="1" applyFont="1" applyFill="1" applyBorder="1" applyAlignment="1" applyProtection="1">
      <alignment horizontal="center"/>
      <protection/>
    </xf>
    <xf numFmtId="192" fontId="3" fillId="0" borderId="25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 wrapText="1"/>
      <protection/>
    </xf>
    <xf numFmtId="192" fontId="5" fillId="0" borderId="27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192" fontId="3" fillId="0" borderId="29" xfId="0" applyNumberFormat="1" applyFont="1" applyFill="1" applyBorder="1" applyAlignment="1" applyProtection="1">
      <alignment horizontal="center"/>
      <protection/>
    </xf>
    <xf numFmtId="192" fontId="3" fillId="0" borderId="30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49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wrapText="1"/>
    </xf>
    <xf numFmtId="49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33" borderId="0" xfId="0" applyFill="1" applyAlignment="1">
      <alignment/>
    </xf>
    <xf numFmtId="192" fontId="3" fillId="0" borderId="40" xfId="0" applyNumberFormat="1" applyFont="1" applyFill="1" applyBorder="1" applyAlignment="1" applyProtection="1">
      <alignment horizontal="center"/>
      <protection/>
    </xf>
    <xf numFmtId="192" fontId="3" fillId="0" borderId="41" xfId="0" applyNumberFormat="1" applyFont="1" applyFill="1" applyBorder="1" applyAlignment="1" applyProtection="1">
      <alignment horizontal="center"/>
      <protection/>
    </xf>
    <xf numFmtId="192" fontId="3" fillId="0" borderId="42" xfId="0" applyNumberFormat="1" applyFont="1" applyFill="1" applyBorder="1" applyAlignment="1" applyProtection="1">
      <alignment horizontal="center"/>
      <protection/>
    </xf>
    <xf numFmtId="192" fontId="3" fillId="0" borderId="43" xfId="0" applyNumberFormat="1" applyFont="1" applyFill="1" applyBorder="1" applyAlignment="1" applyProtection="1">
      <alignment horizontal="center"/>
      <protection/>
    </xf>
    <xf numFmtId="192" fontId="3" fillId="0" borderId="44" xfId="0" applyNumberFormat="1" applyFont="1" applyFill="1" applyBorder="1" applyAlignment="1" applyProtection="1">
      <alignment horizontal="center"/>
      <protection/>
    </xf>
    <xf numFmtId="192" fontId="3" fillId="0" borderId="45" xfId="0" applyNumberFormat="1" applyFont="1" applyFill="1" applyBorder="1" applyAlignment="1" applyProtection="1">
      <alignment horizontal="center"/>
      <protection/>
    </xf>
    <xf numFmtId="192" fontId="3" fillId="0" borderId="46" xfId="0" applyNumberFormat="1" applyFont="1" applyFill="1" applyBorder="1" applyAlignment="1" applyProtection="1">
      <alignment horizontal="center"/>
      <protection/>
    </xf>
    <xf numFmtId="192" fontId="3" fillId="0" borderId="47" xfId="0" applyNumberFormat="1" applyFont="1" applyFill="1" applyBorder="1" applyAlignment="1" applyProtection="1">
      <alignment horizontal="center"/>
      <protection/>
    </xf>
    <xf numFmtId="192" fontId="3" fillId="0" borderId="48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left" wrapText="1"/>
      <protection/>
    </xf>
    <xf numFmtId="0" fontId="3" fillId="0" borderId="35" xfId="0" applyFont="1" applyFill="1" applyBorder="1" applyAlignment="1" applyProtection="1">
      <alignment horizontal="left" wrapText="1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3" fillId="0" borderId="39" xfId="0" applyFont="1" applyBorder="1" applyAlignment="1">
      <alignment wrapText="1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Continuous"/>
      <protection/>
    </xf>
    <xf numFmtId="49" fontId="3" fillId="33" borderId="49" xfId="0" applyNumberFormat="1" applyFont="1" applyFill="1" applyBorder="1" applyAlignment="1" applyProtection="1">
      <alignment horizontal="center"/>
      <protection/>
    </xf>
    <xf numFmtId="192" fontId="3" fillId="33" borderId="49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192" fontId="3" fillId="0" borderId="49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2" fontId="3" fillId="0" borderId="50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left" wrapText="1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192" fontId="3" fillId="0" borderId="52" xfId="0" applyNumberFormat="1" applyFont="1" applyFill="1" applyBorder="1" applyAlignment="1" applyProtection="1">
      <alignment horizontal="center"/>
      <protection/>
    </xf>
    <xf numFmtId="0" fontId="5" fillId="0" borderId="53" xfId="0" applyNumberFormat="1" applyFont="1" applyFill="1" applyBorder="1" applyAlignment="1" applyProtection="1">
      <alignment horizontal="left" wrapText="1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192" fontId="3" fillId="0" borderId="55" xfId="0" applyNumberFormat="1" applyFont="1" applyFill="1" applyBorder="1" applyAlignment="1" applyProtection="1">
      <alignment horizontal="center"/>
      <protection/>
    </xf>
    <xf numFmtId="192" fontId="5" fillId="0" borderId="56" xfId="0" applyNumberFormat="1" applyFont="1" applyFill="1" applyBorder="1" applyAlignment="1" applyProtection="1">
      <alignment horizontal="center"/>
      <protection/>
    </xf>
    <xf numFmtId="192" fontId="5" fillId="0" borderId="57" xfId="0" applyNumberFormat="1" applyFont="1" applyFill="1" applyBorder="1" applyAlignment="1" applyProtection="1">
      <alignment horizontal="center"/>
      <protection/>
    </xf>
    <xf numFmtId="192" fontId="3" fillId="0" borderId="58" xfId="0" applyNumberFormat="1" applyFont="1" applyFill="1" applyBorder="1" applyAlignment="1" applyProtection="1">
      <alignment horizontal="center"/>
      <protection/>
    </xf>
    <xf numFmtId="192" fontId="5" fillId="0" borderId="59" xfId="0" applyNumberFormat="1" applyFont="1" applyFill="1" applyBorder="1" applyAlignment="1" applyProtection="1">
      <alignment horizontal="center"/>
      <protection/>
    </xf>
    <xf numFmtId="49" fontId="5" fillId="0" borderId="57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Continuous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37" xfId="0" applyFont="1" applyBorder="1" applyAlignment="1">
      <alignment wrapText="1"/>
    </xf>
    <xf numFmtId="49" fontId="3" fillId="33" borderId="23" xfId="0" applyNumberFormat="1" applyFont="1" applyFill="1" applyBorder="1" applyAlignment="1" applyProtection="1">
      <alignment horizontal="center"/>
      <protection/>
    </xf>
    <xf numFmtId="192" fontId="3" fillId="33" borderId="1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15" xfId="0" applyFont="1" applyFill="1" applyBorder="1" applyAlignment="1" applyProtection="1">
      <alignment horizontal="centerContinuous"/>
      <protection/>
    </xf>
    <xf numFmtId="0" fontId="3" fillId="0" borderId="21" xfId="0" applyNumberFormat="1" applyFont="1" applyFill="1" applyBorder="1" applyAlignment="1" applyProtection="1">
      <alignment horizontal="centerContinuous"/>
      <protection/>
    </xf>
    <xf numFmtId="0" fontId="0" fillId="34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49" fontId="10" fillId="0" borderId="39" xfId="0" applyNumberFormat="1" applyFont="1" applyFill="1" applyBorder="1" applyAlignment="1" applyProtection="1">
      <alignment horizontal="center"/>
      <protection/>
    </xf>
    <xf numFmtId="49" fontId="10" fillId="0" borderId="6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10" fillId="0" borderId="34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192" fontId="3" fillId="0" borderId="12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 wrapText="1"/>
      <protection/>
    </xf>
    <xf numFmtId="0" fontId="3" fillId="0" borderId="25" xfId="0" applyFont="1" applyBorder="1" applyAlignment="1">
      <alignment horizontal="left" wrapText="1"/>
    </xf>
    <xf numFmtId="0" fontId="3" fillId="0" borderId="25" xfId="0" applyFont="1" applyBorder="1" applyAlignment="1">
      <alignment wrapText="1"/>
    </xf>
    <xf numFmtId="0" fontId="3" fillId="0" borderId="61" xfId="0" applyFont="1" applyBorder="1" applyAlignment="1">
      <alignment horizontal="left" wrapText="1"/>
    </xf>
    <xf numFmtId="0" fontId="0" fillId="36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36" xfId="0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48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0" fontId="3" fillId="0" borderId="64" xfId="0" applyNumberFormat="1" applyFont="1" applyFill="1" applyBorder="1" applyAlignment="1" applyProtection="1">
      <alignment horizontal="left" wrapText="1"/>
      <protection/>
    </xf>
    <xf numFmtId="0" fontId="3" fillId="0" borderId="26" xfId="0" applyFont="1" applyBorder="1" applyAlignment="1">
      <alignment wrapText="1"/>
    </xf>
    <xf numFmtId="0" fontId="3" fillId="0" borderId="65" xfId="0" applyNumberFormat="1" applyFont="1" applyFill="1" applyBorder="1" applyAlignment="1" applyProtection="1">
      <alignment horizontal="left" wrapText="1"/>
      <protection/>
    </xf>
    <xf numFmtId="192" fontId="3" fillId="0" borderId="56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66" xfId="0" applyNumberFormat="1" applyFont="1" applyFill="1" applyBorder="1" applyAlignment="1" applyProtection="1">
      <alignment horizontal="left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centerContinuous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left" wrapText="1"/>
      <protection/>
    </xf>
    <xf numFmtId="49" fontId="3" fillId="0" borderId="65" xfId="0" applyNumberFormat="1" applyFont="1" applyFill="1" applyBorder="1" applyAlignment="1" applyProtection="1">
      <alignment horizontal="left" wrapText="1"/>
      <protection/>
    </xf>
    <xf numFmtId="192" fontId="5" fillId="0" borderId="68" xfId="0" applyNumberFormat="1" applyFont="1" applyFill="1" applyBorder="1" applyAlignment="1" applyProtection="1">
      <alignment horizontal="center"/>
      <protection/>
    </xf>
    <xf numFmtId="0" fontId="5" fillId="0" borderId="49" xfId="0" applyNumberFormat="1" applyFont="1" applyFill="1" applyBorder="1" applyAlignment="1" applyProtection="1">
      <alignment horizontal="left" wrapText="1"/>
      <protection/>
    </xf>
    <xf numFmtId="192" fontId="3" fillId="0" borderId="27" xfId="0" applyNumberFormat="1" applyFont="1" applyFill="1" applyBorder="1" applyAlignment="1" applyProtection="1">
      <alignment horizontal="center"/>
      <protection/>
    </xf>
    <xf numFmtId="0" fontId="5" fillId="0" borderId="61" xfId="0" applyNumberFormat="1" applyFont="1" applyFill="1" applyBorder="1" applyAlignment="1" applyProtection="1">
      <alignment horizontal="left" wrapText="1"/>
      <protection/>
    </xf>
    <xf numFmtId="0" fontId="5" fillId="0" borderId="69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35" xfId="0" applyFont="1" applyBorder="1" applyAlignment="1">
      <alignment wrapText="1"/>
    </xf>
    <xf numFmtId="49" fontId="10" fillId="0" borderId="38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wrapText="1"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left" wrapText="1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0" fontId="3" fillId="0" borderId="58" xfId="0" applyNumberFormat="1" applyFont="1" applyFill="1" applyBorder="1" applyAlignment="1" applyProtection="1">
      <alignment horizontal="center"/>
      <protection/>
    </xf>
    <xf numFmtId="0" fontId="3" fillId="0" borderId="70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2" xfId="0" applyNumberFormat="1" applyFont="1" applyFill="1" applyBorder="1" applyAlignment="1" applyProtection="1">
      <alignment horizontal="centerContinuous" vertical="top"/>
      <protection/>
    </xf>
    <xf numFmtId="0" fontId="0" fillId="0" borderId="12" xfId="0" applyFont="1" applyFill="1" applyBorder="1" applyAlignment="1" applyProtection="1">
      <alignment horizontal="centerContinuous" vertical="top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49" fontId="5" fillId="0" borderId="72" xfId="0" applyNumberFormat="1" applyFont="1" applyFill="1" applyBorder="1" applyAlignment="1" applyProtection="1">
      <alignment horizontal="center"/>
      <protection/>
    </xf>
    <xf numFmtId="192" fontId="5" fillId="0" borderId="73" xfId="0" applyNumberFormat="1" applyFont="1" applyFill="1" applyBorder="1" applyAlignment="1" applyProtection="1">
      <alignment horizontal="center"/>
      <protection/>
    </xf>
    <xf numFmtId="0" fontId="5" fillId="0" borderId="66" xfId="0" applyNumberFormat="1" applyFont="1" applyFill="1" applyBorder="1" applyAlignment="1" applyProtection="1">
      <alignment horizontal="left" wrapText="1"/>
      <protection/>
    </xf>
    <xf numFmtId="0" fontId="3" fillId="33" borderId="0" xfId="0" applyFont="1" applyFill="1" applyAlignment="1" applyProtection="1">
      <alignment wrapText="1"/>
      <protection/>
    </xf>
    <xf numFmtId="0" fontId="3" fillId="0" borderId="12" xfId="0" applyFont="1" applyBorder="1" applyAlignment="1">
      <alignment wrapText="1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Continuous"/>
      <protection/>
    </xf>
    <xf numFmtId="49" fontId="3" fillId="0" borderId="0" xfId="0" applyNumberFormat="1" applyFont="1" applyAlignment="1">
      <alignment horizontal="center"/>
    </xf>
    <xf numFmtId="0" fontId="3" fillId="33" borderId="0" xfId="0" applyNumberFormat="1" applyFont="1" applyFill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192" fontId="3" fillId="0" borderId="0" xfId="0" applyNumberFormat="1" applyFont="1" applyFill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192" fontId="5" fillId="0" borderId="74" xfId="0" applyNumberFormat="1" applyFont="1" applyFill="1" applyBorder="1" applyAlignment="1" applyProtection="1">
      <alignment horizontal="center"/>
      <protection/>
    </xf>
    <xf numFmtId="49" fontId="10" fillId="33" borderId="13" xfId="0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wrapText="1"/>
    </xf>
    <xf numFmtId="49" fontId="5" fillId="0" borderId="0" xfId="0" applyNumberFormat="1" applyFont="1" applyFill="1" applyAlignment="1" applyProtection="1">
      <alignment horizontal="centerContinuous" wrapText="1"/>
      <protection/>
    </xf>
    <xf numFmtId="49" fontId="5" fillId="0" borderId="10" xfId="0" applyNumberFormat="1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/>
      <protection/>
    </xf>
    <xf numFmtId="192" fontId="3" fillId="33" borderId="15" xfId="0" applyNumberFormat="1" applyFont="1" applyFill="1" applyBorder="1" applyAlignment="1" applyProtection="1">
      <alignment horizontal="center"/>
      <protection/>
    </xf>
    <xf numFmtId="0" fontId="0" fillId="33" borderId="38" xfId="0" applyNumberFormat="1" applyFont="1" applyFill="1" applyBorder="1" applyAlignment="1" applyProtection="1">
      <alignment/>
      <protection/>
    </xf>
    <xf numFmtId="0" fontId="3" fillId="33" borderId="37" xfId="0" applyNumberFormat="1" applyFont="1" applyFill="1" applyBorder="1" applyAlignment="1" applyProtection="1">
      <alignment wrapText="1"/>
      <protection/>
    </xf>
    <xf numFmtId="49" fontId="10" fillId="33" borderId="38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left" wrapText="1"/>
      <protection/>
    </xf>
    <xf numFmtId="0" fontId="3" fillId="33" borderId="35" xfId="0" applyNumberFormat="1" applyFont="1" applyFill="1" applyBorder="1" applyAlignment="1" applyProtection="1">
      <alignment wrapText="1"/>
      <protection/>
    </xf>
    <xf numFmtId="192" fontId="3" fillId="0" borderId="10" xfId="0" applyNumberFormat="1" applyFont="1" applyFill="1" applyBorder="1" applyAlignment="1" applyProtection="1">
      <alignment horizontal="center"/>
      <protection/>
    </xf>
    <xf numFmtId="49" fontId="3" fillId="0" borderId="70" xfId="0" applyNumberFormat="1" applyFont="1" applyFill="1" applyBorder="1" applyAlignment="1" applyProtection="1">
      <alignment horizontal="center"/>
      <protection/>
    </xf>
    <xf numFmtId="192" fontId="3" fillId="0" borderId="7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3" fillId="0" borderId="59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 wrapText="1"/>
      <protection/>
    </xf>
    <xf numFmtId="0" fontId="0" fillId="0" borderId="75" xfId="0" applyNumberFormat="1" applyFont="1" applyFill="1" applyBorder="1" applyAlignment="1" applyProtection="1">
      <alignment wrapText="1"/>
      <protection/>
    </xf>
    <xf numFmtId="0" fontId="0" fillId="37" borderId="0" xfId="0" applyNumberFormat="1" applyFont="1" applyFill="1" applyAlignment="1" applyProtection="1">
      <alignment vertical="top" wrapText="1"/>
      <protection/>
    </xf>
    <xf numFmtId="0" fontId="0" fillId="37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0" fillId="0" borderId="75" xfId="0" applyNumberFormat="1" applyFont="1" applyFill="1" applyBorder="1" applyAlignment="1" applyProtection="1">
      <alignment horizontal="left" wrapText="1"/>
      <protection/>
    </xf>
    <xf numFmtId="0" fontId="0" fillId="37" borderId="0" xfId="0" applyNumberFormat="1" applyFill="1" applyAlignment="1" applyProtection="1">
      <alignment wrapText="1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76" xfId="0" applyNumberFormat="1" applyFont="1" applyFill="1" applyBorder="1" applyAlignment="1" applyProtection="1">
      <alignment horizontal="left" wrapText="1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76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3" fillId="0" borderId="76" xfId="0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horizontal="left" wrapText="1"/>
      <protection/>
    </xf>
    <xf numFmtId="0" fontId="3" fillId="0" borderId="63" xfId="0" applyFont="1" applyFill="1" applyBorder="1" applyAlignment="1" applyProtection="1">
      <alignment horizontal="left" wrapText="1"/>
      <protection/>
    </xf>
    <xf numFmtId="0" fontId="3" fillId="0" borderId="67" xfId="0" applyFont="1" applyFill="1" applyBorder="1" applyAlignment="1" applyProtection="1">
      <alignment horizontal="left" wrapText="1"/>
      <protection/>
    </xf>
    <xf numFmtId="0" fontId="3" fillId="0" borderId="78" xfId="0" applyFont="1" applyFill="1" applyBorder="1" applyAlignment="1" applyProtection="1">
      <alignment horizontal="left" wrapText="1"/>
      <protection/>
    </xf>
    <xf numFmtId="0" fontId="3" fillId="0" borderId="79" xfId="0" applyFont="1" applyFill="1" applyBorder="1" applyAlignment="1" applyProtection="1">
      <alignment horizontal="left" wrapText="1"/>
      <protection/>
    </xf>
    <xf numFmtId="0" fontId="3" fillId="0" borderId="64" xfId="0" applyFont="1" applyFill="1" applyBorder="1" applyAlignment="1" applyProtection="1">
      <alignment horizontal="left" wrapText="1"/>
      <protection/>
    </xf>
    <xf numFmtId="0" fontId="3" fillId="0" borderId="65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57" xfId="0" applyNumberFormat="1" applyFont="1" applyFill="1" applyBorder="1" applyAlignment="1" applyProtection="1">
      <alignment horizontal="center" vertical="center"/>
      <protection/>
    </xf>
    <xf numFmtId="192" fontId="3" fillId="0" borderId="8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92" fontId="5" fillId="0" borderId="0" xfId="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right" vertical="top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192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192" fontId="3" fillId="0" borderId="81" xfId="0" applyNumberFormat="1" applyFont="1" applyFill="1" applyBorder="1" applyAlignment="1" applyProtection="1">
      <alignment horizontal="center"/>
      <protection/>
    </xf>
    <xf numFmtId="192" fontId="3" fillId="0" borderId="82" xfId="0" applyNumberFormat="1" applyFont="1" applyFill="1" applyBorder="1" applyAlignment="1" applyProtection="1">
      <alignment horizontal="center"/>
      <protection/>
    </xf>
    <xf numFmtId="192" fontId="3" fillId="0" borderId="83" xfId="0" applyNumberFormat="1" applyFont="1" applyFill="1" applyBorder="1" applyAlignment="1" applyProtection="1">
      <alignment horizontal="center"/>
      <protection/>
    </xf>
    <xf numFmtId="192" fontId="5" fillId="0" borderId="84" xfId="0" applyNumberFormat="1" applyFont="1" applyFill="1" applyBorder="1" applyAlignment="1" applyProtection="1">
      <alignment horizontal="center"/>
      <protection/>
    </xf>
    <xf numFmtId="192" fontId="3" fillId="0" borderId="85" xfId="0" applyNumberFormat="1" applyFont="1" applyFill="1" applyBorder="1" applyAlignment="1" applyProtection="1">
      <alignment horizontal="center"/>
      <protection/>
    </xf>
    <xf numFmtId="192" fontId="3" fillId="0" borderId="84" xfId="0" applyNumberFormat="1" applyFont="1" applyFill="1" applyBorder="1" applyAlignment="1" applyProtection="1">
      <alignment horizontal="center"/>
      <protection/>
    </xf>
    <xf numFmtId="0" fontId="3" fillId="0" borderId="80" xfId="0" applyFont="1" applyFill="1" applyBorder="1" applyAlignment="1" applyProtection="1">
      <alignment horizontal="center"/>
      <protection/>
    </xf>
    <xf numFmtId="0" fontId="3" fillId="0" borderId="83" xfId="0" applyFont="1" applyFill="1" applyBorder="1" applyAlignment="1" applyProtection="1">
      <alignment horizontal="center" vertical="top"/>
      <protection/>
    </xf>
    <xf numFmtId="192" fontId="5" fillId="0" borderId="8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92" fontId="3" fillId="33" borderId="86" xfId="0" applyNumberFormat="1" applyFont="1" applyFill="1" applyBorder="1" applyAlignment="1" applyProtection="1">
      <alignment horizontal="center"/>
      <protection/>
    </xf>
    <xf numFmtId="49" fontId="3" fillId="0" borderId="87" xfId="0" applyNumberFormat="1" applyFont="1" applyFill="1" applyBorder="1" applyAlignment="1" applyProtection="1">
      <alignment horizontal="center"/>
      <protection/>
    </xf>
    <xf numFmtId="0" fontId="3" fillId="0" borderId="61" xfId="0" applyFont="1" applyBorder="1" applyAlignment="1">
      <alignment wrapText="1"/>
    </xf>
    <xf numFmtId="0" fontId="13" fillId="0" borderId="0" xfId="0" applyNumberFormat="1" applyFont="1" applyFill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192" fontId="3" fillId="0" borderId="86" xfId="0" applyNumberFormat="1" applyFont="1" applyFill="1" applyBorder="1" applyAlignment="1" applyProtection="1">
      <alignment horizontal="center"/>
      <protection/>
    </xf>
    <xf numFmtId="192" fontId="3" fillId="0" borderId="26" xfId="0" applyNumberFormat="1" applyFont="1" applyFill="1" applyBorder="1" applyAlignment="1" applyProtection="1">
      <alignment horizontal="center"/>
      <protection/>
    </xf>
    <xf numFmtId="49" fontId="3" fillId="0" borderId="88" xfId="0" applyNumberFormat="1" applyFont="1" applyFill="1" applyBorder="1" applyAlignment="1" applyProtection="1">
      <alignment horizontal="center"/>
      <protection/>
    </xf>
    <xf numFmtId="49" fontId="5" fillId="0" borderId="68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showGridLines="0" tabSelected="1" zoomScalePageLayoutView="0" workbookViewId="0" topLeftCell="A178">
      <selection activeCell="B10" sqref="B10"/>
    </sheetView>
  </sheetViews>
  <sheetFormatPr defaultColWidth="9.125" defaultRowHeight="12.75"/>
  <cols>
    <col min="1" max="1" width="54.50390625" style="0" customWidth="1"/>
    <col min="2" max="2" width="5.75390625" style="0" customWidth="1"/>
    <col min="3" max="8" width="13.50390625" style="0" customWidth="1"/>
  </cols>
  <sheetData>
    <row r="1" ht="9.75" customHeight="1">
      <c r="H1" s="232" t="s">
        <v>1584</v>
      </c>
    </row>
    <row r="2" ht="9.75" customHeight="1">
      <c r="H2" s="232" t="s">
        <v>142</v>
      </c>
    </row>
    <row r="3" ht="9.75" customHeight="1">
      <c r="H3" s="232"/>
    </row>
    <row r="4" spans="1:8" ht="12.75" customHeight="1">
      <c r="A4" s="75" t="s">
        <v>131</v>
      </c>
      <c r="B4" s="124"/>
      <c r="C4" s="75"/>
      <c r="D4" s="124"/>
      <c r="E4" s="124"/>
      <c r="F4" s="124"/>
      <c r="G4" s="124"/>
      <c r="H4" s="124"/>
    </row>
    <row r="5" spans="1:8" ht="12.75" customHeight="1">
      <c r="A5" s="75" t="s">
        <v>448</v>
      </c>
      <c r="B5" s="124"/>
      <c r="C5" s="124"/>
      <c r="D5" s="124"/>
      <c r="E5" s="124"/>
      <c r="F5" s="124"/>
      <c r="G5" s="124"/>
      <c r="H5" s="124"/>
    </row>
    <row r="6" spans="1:8" ht="12.75" customHeight="1">
      <c r="A6" s="75" t="s">
        <v>1361</v>
      </c>
      <c r="B6" s="124"/>
      <c r="C6" s="124"/>
      <c r="D6" s="124"/>
      <c r="E6" s="124"/>
      <c r="F6" s="124"/>
      <c r="G6" s="124"/>
      <c r="H6" s="124"/>
    </row>
    <row r="7" spans="1:8" ht="12.75" customHeight="1">
      <c r="A7" s="75" t="s">
        <v>539</v>
      </c>
      <c r="B7" s="124"/>
      <c r="C7" s="124"/>
      <c r="D7" s="124"/>
      <c r="E7" s="124"/>
      <c r="F7" s="124"/>
      <c r="G7" s="124"/>
      <c r="H7" s="124"/>
    </row>
    <row r="8" spans="1:8" ht="17.25" customHeight="1">
      <c r="A8" s="1"/>
      <c r="B8" s="4"/>
      <c r="C8" s="75"/>
      <c r="D8" s="2"/>
      <c r="E8" s="2"/>
      <c r="F8" s="2"/>
      <c r="G8" s="2"/>
      <c r="H8" s="128" t="s">
        <v>108</v>
      </c>
    </row>
    <row r="9" spans="1:8" ht="15" customHeight="1">
      <c r="A9" s="3"/>
      <c r="B9" s="2"/>
      <c r="C9" s="2"/>
      <c r="D9" s="2"/>
      <c r="E9" s="2"/>
      <c r="G9" s="118" t="s">
        <v>609</v>
      </c>
      <c r="H9" s="129" t="s">
        <v>706</v>
      </c>
    </row>
    <row r="10" spans="1:8" ht="13.5" customHeight="1">
      <c r="A10" s="1"/>
      <c r="B10" s="127" t="s">
        <v>1127</v>
      </c>
      <c r="C10" s="130"/>
      <c r="D10" s="102"/>
      <c r="E10" s="102"/>
      <c r="F10" s="2"/>
      <c r="G10" s="118" t="s">
        <v>1613</v>
      </c>
      <c r="H10" s="119"/>
    </row>
    <row r="11" spans="1:8" ht="10.5" customHeight="1">
      <c r="A11" s="122" t="s">
        <v>1380</v>
      </c>
      <c r="B11" s="4"/>
      <c r="C11" s="5"/>
      <c r="D11" s="2"/>
      <c r="E11" s="2"/>
      <c r="F11" s="2"/>
      <c r="G11" s="118"/>
      <c r="H11" s="119"/>
    </row>
    <row r="12" spans="1:8" ht="10.5" customHeight="1">
      <c r="A12" s="122" t="s">
        <v>1547</v>
      </c>
      <c r="B12" s="4"/>
      <c r="C12" s="5"/>
      <c r="D12" s="2"/>
      <c r="E12" s="2"/>
      <c r="F12" s="2"/>
      <c r="G12" s="118" t="s">
        <v>71</v>
      </c>
      <c r="H12" s="129" t="s">
        <v>10</v>
      </c>
    </row>
    <row r="13" spans="1:8" ht="10.5" customHeight="1">
      <c r="A13" s="122" t="s">
        <v>1494</v>
      </c>
      <c r="B13" s="194"/>
      <c r="C13" s="194"/>
      <c r="D13" s="194"/>
      <c r="E13" s="194"/>
      <c r="F13" s="194"/>
      <c r="G13" s="118" t="s">
        <v>1508</v>
      </c>
      <c r="H13" s="120" t="s">
        <v>695</v>
      </c>
    </row>
    <row r="14" spans="1:8" ht="10.5" customHeight="1">
      <c r="A14" s="76" t="s">
        <v>583</v>
      </c>
      <c r="B14" s="195" t="s">
        <v>336</v>
      </c>
      <c r="C14" s="195"/>
      <c r="D14" s="195"/>
      <c r="E14" s="195"/>
      <c r="F14" s="195"/>
      <c r="G14" s="118" t="s">
        <v>184</v>
      </c>
      <c r="H14" s="129" t="s">
        <v>683</v>
      </c>
    </row>
    <row r="15" spans="1:8" ht="13.5" customHeight="1">
      <c r="A15" s="122" t="s">
        <v>859</v>
      </c>
      <c r="B15" s="125" t="s">
        <v>10</v>
      </c>
      <c r="C15" s="126"/>
      <c r="D15" s="126"/>
      <c r="E15" s="126"/>
      <c r="F15" s="126"/>
      <c r="G15" s="118" t="s">
        <v>694</v>
      </c>
      <c r="H15" s="107" t="s">
        <v>480</v>
      </c>
    </row>
    <row r="16" spans="1:8" ht="13.5" customHeight="1">
      <c r="A16" s="76" t="s">
        <v>1659</v>
      </c>
      <c r="B16" s="6"/>
      <c r="C16" s="2"/>
      <c r="D16" s="2"/>
      <c r="E16" s="2"/>
      <c r="F16" s="2"/>
      <c r="G16" s="118"/>
      <c r="H16" s="120"/>
    </row>
    <row r="17" spans="1:8" ht="13.5" customHeight="1">
      <c r="A17" s="122" t="s">
        <v>868</v>
      </c>
      <c r="B17" s="139"/>
      <c r="C17" s="140"/>
      <c r="D17" s="140"/>
      <c r="E17" s="140"/>
      <c r="F17" s="140"/>
      <c r="G17" s="118" t="s">
        <v>688</v>
      </c>
      <c r="H17" s="121" t="s">
        <v>510</v>
      </c>
    </row>
    <row r="18" spans="1:8" ht="6.75" customHeight="1">
      <c r="A18" s="1"/>
      <c r="B18" s="6"/>
      <c r="C18" s="2"/>
      <c r="D18" s="2"/>
      <c r="E18" s="2"/>
      <c r="F18" s="2"/>
      <c r="G18" s="2"/>
      <c r="H18" s="6"/>
    </row>
    <row r="19" spans="1:8" s="140" customFormat="1" ht="9.75">
      <c r="A19" s="142"/>
      <c r="B19" s="93" t="s">
        <v>372</v>
      </c>
      <c r="C19" s="151" t="s">
        <v>538</v>
      </c>
      <c r="D19" s="123"/>
      <c r="E19" s="123"/>
      <c r="F19" s="151" t="s">
        <v>433</v>
      </c>
      <c r="G19" s="123"/>
      <c r="H19" s="152"/>
    </row>
    <row r="20" spans="1:8" s="140" customFormat="1" ht="9.75">
      <c r="A20" s="143" t="s">
        <v>1044</v>
      </c>
      <c r="B20" s="144" t="s">
        <v>1216</v>
      </c>
      <c r="C20" s="145" t="s">
        <v>1611</v>
      </c>
      <c r="D20" s="146" t="s">
        <v>440</v>
      </c>
      <c r="E20" s="145"/>
      <c r="F20" s="143" t="s">
        <v>1611</v>
      </c>
      <c r="G20" s="146" t="s">
        <v>440</v>
      </c>
      <c r="H20" s="93"/>
    </row>
    <row r="21" spans="1:8" s="140" customFormat="1" ht="9.75">
      <c r="A21" s="143"/>
      <c r="B21" s="144" t="s">
        <v>213</v>
      </c>
      <c r="C21" s="145" t="s">
        <v>29</v>
      </c>
      <c r="D21" s="146" t="s">
        <v>48</v>
      </c>
      <c r="E21" s="145" t="s">
        <v>460</v>
      </c>
      <c r="F21" s="144" t="s">
        <v>29</v>
      </c>
      <c r="G21" s="145" t="s">
        <v>48</v>
      </c>
      <c r="H21" s="144" t="s">
        <v>460</v>
      </c>
    </row>
    <row r="22" spans="1:8" s="140" customFormat="1" ht="9.75">
      <c r="A22" s="147"/>
      <c r="B22" s="148"/>
      <c r="C22" s="149" t="s">
        <v>84</v>
      </c>
      <c r="D22" s="150" t="s">
        <v>1533</v>
      </c>
      <c r="E22" s="149"/>
      <c r="F22" s="147" t="s">
        <v>84</v>
      </c>
      <c r="G22" s="150" t="s">
        <v>1533</v>
      </c>
      <c r="H22" s="150"/>
    </row>
    <row r="23" spans="1:8" s="140" customFormat="1" ht="9.75">
      <c r="A23" s="236">
        <v>1</v>
      </c>
      <c r="B23" s="251" t="s">
        <v>780</v>
      </c>
      <c r="C23" s="259">
        <v>3</v>
      </c>
      <c r="D23" s="259">
        <v>4</v>
      </c>
      <c r="E23" s="259">
        <v>5</v>
      </c>
      <c r="F23" s="259">
        <v>6</v>
      </c>
      <c r="G23" s="260">
        <v>7</v>
      </c>
      <c r="H23" s="233">
        <v>8</v>
      </c>
    </row>
    <row r="24" spans="1:256" s="140" customFormat="1" ht="12">
      <c r="A24" s="237" t="s">
        <v>59</v>
      </c>
      <c r="B24" s="283"/>
      <c r="C24" s="50"/>
      <c r="D24" s="50"/>
      <c r="E24" s="50"/>
      <c r="F24" s="50"/>
      <c r="G24" s="252"/>
      <c r="H24" s="26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40" customFormat="1" ht="12">
      <c r="A25" s="238" t="s">
        <v>744</v>
      </c>
      <c r="B25" s="173" t="s">
        <v>117</v>
      </c>
      <c r="C25" s="33">
        <f>C27+C28+C29</f>
        <v>83982201.81</v>
      </c>
      <c r="D25" s="33">
        <f>D27+D28+D29</f>
        <v>0</v>
      </c>
      <c r="E25" s="33">
        <f>C25+D25</f>
        <v>83982201.81</v>
      </c>
      <c r="F25" s="33">
        <f>F27+F28+F29</f>
        <v>84186037.24</v>
      </c>
      <c r="G25" s="56">
        <f>G27+G28+G29</f>
        <v>0</v>
      </c>
      <c r="H25" s="57">
        <f>F25+G25</f>
        <v>84186037.24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40" customFormat="1" ht="12">
      <c r="A26" s="77" t="s">
        <v>989</v>
      </c>
      <c r="B26" s="112"/>
      <c r="C26" s="53"/>
      <c r="D26" s="22"/>
      <c r="E26" s="22"/>
      <c r="F26" s="22"/>
      <c r="G26" s="23"/>
      <c r="H26" s="2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40" customFormat="1" ht="12">
      <c r="A27" s="141" t="s">
        <v>1304</v>
      </c>
      <c r="B27" s="101" t="s">
        <v>1349</v>
      </c>
      <c r="C27" s="53">
        <v>66170447.4</v>
      </c>
      <c r="D27" s="53">
        <v>0</v>
      </c>
      <c r="E27" s="53">
        <f>C27+D27</f>
        <v>66170447.4</v>
      </c>
      <c r="F27" s="53">
        <v>66170447.4</v>
      </c>
      <c r="G27" s="54">
        <v>0</v>
      </c>
      <c r="H27" s="55">
        <f>F27+G27</f>
        <v>66170447.4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40" customFormat="1" ht="12">
      <c r="A28" s="131" t="s">
        <v>636</v>
      </c>
      <c r="B28" s="168" t="s">
        <v>503</v>
      </c>
      <c r="C28" s="16">
        <v>17811754.41</v>
      </c>
      <c r="D28" s="16">
        <v>0</v>
      </c>
      <c r="E28" s="16">
        <f>C28+D28</f>
        <v>17811754.41</v>
      </c>
      <c r="F28" s="16">
        <v>18015589.84</v>
      </c>
      <c r="G28" s="17">
        <v>0</v>
      </c>
      <c r="H28" s="26">
        <f>F28+G28</f>
        <v>18015589.84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40" customFormat="1" ht="12">
      <c r="A29" s="131" t="s">
        <v>235</v>
      </c>
      <c r="B29" s="216" t="s">
        <v>107</v>
      </c>
      <c r="C29" s="33">
        <v>0</v>
      </c>
      <c r="D29" s="33">
        <v>0</v>
      </c>
      <c r="E29" s="16">
        <f>C29+D29</f>
        <v>0</v>
      </c>
      <c r="F29" s="33">
        <v>0</v>
      </c>
      <c r="G29" s="56">
        <v>0</v>
      </c>
      <c r="H29" s="26">
        <f>F29+G29</f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40" customFormat="1" ht="12">
      <c r="A30" s="131" t="s">
        <v>473</v>
      </c>
      <c r="B30" s="216" t="s">
        <v>1484</v>
      </c>
      <c r="C30" s="33">
        <f>C32+C33+C34</f>
        <v>29340237.9</v>
      </c>
      <c r="D30" s="33">
        <f>D32+D33+D34</f>
        <v>0</v>
      </c>
      <c r="E30" s="16">
        <f>C30+D30</f>
        <v>29340237.9</v>
      </c>
      <c r="F30" s="33">
        <f>F32+F33+F34</f>
        <v>33395446.49</v>
      </c>
      <c r="G30" s="56">
        <f>G32+G33+G34</f>
        <v>0</v>
      </c>
      <c r="H30" s="26">
        <f>F30+G30</f>
        <v>33395446.49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40" customFormat="1" ht="12">
      <c r="A31" s="77" t="s">
        <v>989</v>
      </c>
      <c r="B31" s="112"/>
      <c r="C31" s="53"/>
      <c r="D31" s="22"/>
      <c r="E31" s="22"/>
      <c r="F31" s="22"/>
      <c r="G31" s="23"/>
      <c r="H31" s="2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40" customFormat="1" ht="12">
      <c r="A32" s="141" t="s">
        <v>371</v>
      </c>
      <c r="B32" s="101" t="s">
        <v>195</v>
      </c>
      <c r="C32" s="53">
        <v>11645851.93</v>
      </c>
      <c r="D32" s="53">
        <v>0</v>
      </c>
      <c r="E32" s="53">
        <f>C32+D32</f>
        <v>11645851.93</v>
      </c>
      <c r="F32" s="53">
        <v>15548605.85</v>
      </c>
      <c r="G32" s="54">
        <v>0</v>
      </c>
      <c r="H32" s="55">
        <f>F32+G32</f>
        <v>15548605.85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40" customFormat="1" ht="12">
      <c r="A33" s="131" t="s">
        <v>547</v>
      </c>
      <c r="B33" s="168" t="s">
        <v>1009</v>
      </c>
      <c r="C33" s="16">
        <v>17694385.97</v>
      </c>
      <c r="D33" s="16">
        <v>0</v>
      </c>
      <c r="E33" s="16">
        <f>C33+D33</f>
        <v>17694385.97</v>
      </c>
      <c r="F33" s="16">
        <v>17846840.64</v>
      </c>
      <c r="G33" s="17">
        <v>0</v>
      </c>
      <c r="H33" s="26">
        <f>F33+G33</f>
        <v>17846840.64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40" customFormat="1" ht="12">
      <c r="A34" s="131" t="s">
        <v>509</v>
      </c>
      <c r="B34" s="216" t="s">
        <v>1476</v>
      </c>
      <c r="C34" s="33">
        <v>0</v>
      </c>
      <c r="D34" s="33">
        <v>0</v>
      </c>
      <c r="E34" s="16">
        <f>C34+D34</f>
        <v>0</v>
      </c>
      <c r="F34" s="33">
        <v>0</v>
      </c>
      <c r="G34" s="56">
        <v>0</v>
      </c>
      <c r="H34" s="26">
        <f>F34+G34</f>
        <v>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40" customFormat="1" ht="12">
      <c r="A35" s="238" t="s">
        <v>1682</v>
      </c>
      <c r="B35" s="173" t="s">
        <v>1105</v>
      </c>
      <c r="C35" s="33">
        <f>C37+C38+C46</f>
        <v>54641963.91</v>
      </c>
      <c r="D35" s="33">
        <f>D37+D38+D46</f>
        <v>0</v>
      </c>
      <c r="E35" s="16">
        <f>C35+D35</f>
        <v>54641963.91</v>
      </c>
      <c r="F35" s="33">
        <f>F37+F38+F46</f>
        <v>50790590.75</v>
      </c>
      <c r="G35" s="56">
        <f>G37+G38+G46</f>
        <v>0</v>
      </c>
      <c r="H35" s="26">
        <f>F35+G35</f>
        <v>50790590.75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40" customFormat="1" ht="12">
      <c r="A36" s="77" t="s">
        <v>79</v>
      </c>
      <c r="B36" s="112"/>
      <c r="C36" s="53"/>
      <c r="D36" s="22"/>
      <c r="E36" s="22"/>
      <c r="F36" s="22"/>
      <c r="G36" s="23"/>
      <c r="H36" s="2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40" customFormat="1" ht="12">
      <c r="A37" s="141" t="s">
        <v>1098</v>
      </c>
      <c r="B37" s="101" t="s">
        <v>682</v>
      </c>
      <c r="C37" s="53">
        <f>C27-C32</f>
        <v>54524595.47</v>
      </c>
      <c r="D37" s="53">
        <f>D27-D32</f>
        <v>0</v>
      </c>
      <c r="E37" s="53">
        <f>C37+D37</f>
        <v>54524595.47</v>
      </c>
      <c r="F37" s="53">
        <f>F27-F32</f>
        <v>50621841.55</v>
      </c>
      <c r="G37" s="54">
        <f>G27-G32</f>
        <v>0</v>
      </c>
      <c r="H37" s="55">
        <f>F37+G37</f>
        <v>50621841.55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40" customFormat="1" ht="20.25">
      <c r="A38" s="137" t="s">
        <v>764</v>
      </c>
      <c r="B38" s="277" t="s">
        <v>1576</v>
      </c>
      <c r="C38" s="58">
        <f>C28-C33</f>
        <v>117368.44</v>
      </c>
      <c r="D38" s="58">
        <f>D28-D33</f>
        <v>0</v>
      </c>
      <c r="E38" s="58">
        <f>C38+D38</f>
        <v>117368.44</v>
      </c>
      <c r="F38" s="58">
        <f>F28-F33</f>
        <v>168749.2</v>
      </c>
      <c r="G38" s="88">
        <f>G28-G33</f>
        <v>0</v>
      </c>
      <c r="H38" s="266">
        <f>F38+G38</f>
        <v>168749.2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8" s="140" customFormat="1" ht="10.5">
      <c r="A39" s="239"/>
      <c r="B39" s="253"/>
      <c r="C39" s="254"/>
      <c r="D39" s="254"/>
      <c r="E39" s="254"/>
      <c r="F39" s="254"/>
      <c r="G39" s="254"/>
      <c r="H39" s="254"/>
    </row>
    <row r="40" spans="1:8" s="140" customFormat="1" ht="9.75">
      <c r="A40" s="30"/>
      <c r="B40" s="216"/>
      <c r="C40" s="255"/>
      <c r="D40" s="255"/>
      <c r="E40" s="255"/>
      <c r="F40" s="255"/>
      <c r="G40" s="256"/>
      <c r="H40" s="257" t="s">
        <v>530</v>
      </c>
    </row>
    <row r="41" spans="1:8" s="140" customFormat="1" ht="9.75">
      <c r="A41" s="142"/>
      <c r="B41" s="93" t="s">
        <v>372</v>
      </c>
      <c r="C41" s="151" t="s">
        <v>538</v>
      </c>
      <c r="D41" s="123"/>
      <c r="E41" s="123"/>
      <c r="F41" s="151" t="s">
        <v>433</v>
      </c>
      <c r="G41" s="123"/>
      <c r="H41" s="152"/>
    </row>
    <row r="42" spans="1:8" s="140" customFormat="1" ht="9.75">
      <c r="A42" s="143" t="s">
        <v>1044</v>
      </c>
      <c r="B42" s="144" t="s">
        <v>1216</v>
      </c>
      <c r="C42" s="145" t="s">
        <v>1611</v>
      </c>
      <c r="D42" s="146" t="s">
        <v>440</v>
      </c>
      <c r="E42" s="145"/>
      <c r="F42" s="143" t="s">
        <v>1611</v>
      </c>
      <c r="G42" s="146" t="s">
        <v>440</v>
      </c>
      <c r="H42" s="93"/>
    </row>
    <row r="43" spans="1:8" s="140" customFormat="1" ht="9.75">
      <c r="A43" s="143"/>
      <c r="B43" s="144" t="s">
        <v>213</v>
      </c>
      <c r="C43" s="145" t="s">
        <v>29</v>
      </c>
      <c r="D43" s="146" t="s">
        <v>48</v>
      </c>
      <c r="E43" s="145" t="s">
        <v>460</v>
      </c>
      <c r="F43" s="144" t="s">
        <v>29</v>
      </c>
      <c r="G43" s="145" t="s">
        <v>48</v>
      </c>
      <c r="H43" s="144" t="s">
        <v>460</v>
      </c>
    </row>
    <row r="44" spans="1:8" s="140" customFormat="1" ht="9.75">
      <c r="A44" s="143"/>
      <c r="B44" s="148"/>
      <c r="C44" s="149" t="s">
        <v>84</v>
      </c>
      <c r="D44" s="150" t="s">
        <v>1533</v>
      </c>
      <c r="E44" s="149"/>
      <c r="F44" s="147" t="s">
        <v>84</v>
      </c>
      <c r="G44" s="150" t="s">
        <v>1533</v>
      </c>
      <c r="H44" s="150"/>
    </row>
    <row r="45" spans="1:8" s="140" customFormat="1" ht="9.75">
      <c r="A45" s="153">
        <v>1</v>
      </c>
      <c r="B45" s="258" t="s">
        <v>780</v>
      </c>
      <c r="C45" s="259">
        <v>3</v>
      </c>
      <c r="D45" s="259">
        <v>4</v>
      </c>
      <c r="E45" s="259">
        <v>5</v>
      </c>
      <c r="F45" s="259">
        <v>6</v>
      </c>
      <c r="G45" s="260">
        <v>7</v>
      </c>
      <c r="H45" s="233">
        <v>8</v>
      </c>
    </row>
    <row r="46" spans="1:256" s="140" customFormat="1" ht="12">
      <c r="A46" s="234" t="s">
        <v>1464</v>
      </c>
      <c r="B46" s="235" t="s">
        <v>1117</v>
      </c>
      <c r="C46" s="51">
        <f>C29-C34</f>
        <v>0</v>
      </c>
      <c r="D46" s="51">
        <f>D29-D34</f>
        <v>0</v>
      </c>
      <c r="E46" s="51">
        <f>C46+D46</f>
        <v>0</v>
      </c>
      <c r="F46" s="51">
        <f>F29-F34</f>
        <v>0</v>
      </c>
      <c r="G46" s="52">
        <f>G29-G34</f>
        <v>0</v>
      </c>
      <c r="H46" s="267">
        <f>F46+G46</f>
        <v>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s="140" customFormat="1" ht="12">
      <c r="A47" s="240" t="s">
        <v>472</v>
      </c>
      <c r="B47" s="173" t="s">
        <v>25</v>
      </c>
      <c r="C47" s="33">
        <f>C49+C50</f>
        <v>0</v>
      </c>
      <c r="D47" s="33">
        <f>D49+D50</f>
        <v>0</v>
      </c>
      <c r="E47" s="33">
        <f>C47+D47</f>
        <v>0</v>
      </c>
      <c r="F47" s="33">
        <f>F49+F50</f>
        <v>0</v>
      </c>
      <c r="G47" s="56">
        <f>G49+G50</f>
        <v>0</v>
      </c>
      <c r="H47" s="57">
        <f>F47+G47</f>
        <v>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s="140" customFormat="1" ht="12">
      <c r="A48" s="77" t="s">
        <v>79</v>
      </c>
      <c r="B48" s="34"/>
      <c r="C48" s="78"/>
      <c r="D48" s="22"/>
      <c r="E48" s="22"/>
      <c r="F48" s="22"/>
      <c r="G48" s="23"/>
      <c r="H48" s="2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140" customFormat="1" ht="12">
      <c r="A49" s="141" t="s">
        <v>282</v>
      </c>
      <c r="B49" s="133" t="s">
        <v>772</v>
      </c>
      <c r="C49" s="33">
        <v>0</v>
      </c>
      <c r="D49" s="33">
        <v>0</v>
      </c>
      <c r="E49" s="53">
        <f>C49+D49</f>
        <v>0</v>
      </c>
      <c r="F49" s="33">
        <v>0</v>
      </c>
      <c r="G49" s="56">
        <v>0</v>
      </c>
      <c r="H49" s="55">
        <f>F49+G49</f>
        <v>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140" customFormat="1" ht="12">
      <c r="A50" s="131" t="s">
        <v>456</v>
      </c>
      <c r="B50" s="133" t="s">
        <v>420</v>
      </c>
      <c r="C50" s="53">
        <v>0</v>
      </c>
      <c r="D50" s="53">
        <v>0</v>
      </c>
      <c r="E50" s="16">
        <f>C50+D50</f>
        <v>0</v>
      </c>
      <c r="F50" s="53">
        <v>0</v>
      </c>
      <c r="G50" s="54">
        <v>0</v>
      </c>
      <c r="H50" s="26">
        <f>F50+G50</f>
        <v>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s="140" customFormat="1" ht="12">
      <c r="A51" s="241" t="s">
        <v>655</v>
      </c>
      <c r="B51" s="173" t="s">
        <v>493</v>
      </c>
      <c r="C51" s="16">
        <f>C53+C54</f>
        <v>0</v>
      </c>
      <c r="D51" s="16">
        <f>D53+D54</f>
        <v>0</v>
      </c>
      <c r="E51" s="16">
        <f>C51+D51</f>
        <v>0</v>
      </c>
      <c r="F51" s="16">
        <f>F53+F54</f>
        <v>0</v>
      </c>
      <c r="G51" s="17">
        <f>G53+G54</f>
        <v>0</v>
      </c>
      <c r="H51" s="26">
        <f>F51+G51</f>
        <v>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140" customFormat="1" ht="12">
      <c r="A52" s="77" t="s">
        <v>79</v>
      </c>
      <c r="B52" s="34"/>
      <c r="C52" s="78"/>
      <c r="D52" s="53"/>
      <c r="E52" s="53"/>
      <c r="F52" s="53"/>
      <c r="G52" s="54"/>
      <c r="H52" s="5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s="140" customFormat="1" ht="12">
      <c r="A53" s="141" t="s">
        <v>668</v>
      </c>
      <c r="B53" s="133" t="s">
        <v>1360</v>
      </c>
      <c r="C53" s="33">
        <v>0</v>
      </c>
      <c r="D53" s="33">
        <v>0</v>
      </c>
      <c r="E53" s="53">
        <f>C53+D53</f>
        <v>0</v>
      </c>
      <c r="F53" s="33">
        <v>0</v>
      </c>
      <c r="G53" s="56">
        <v>0</v>
      </c>
      <c r="H53" s="55">
        <f>F53+G53</f>
        <v>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s="140" customFormat="1" ht="12">
      <c r="A54" s="154" t="s">
        <v>1180</v>
      </c>
      <c r="B54" s="134" t="s">
        <v>106</v>
      </c>
      <c r="C54" s="53">
        <v>0</v>
      </c>
      <c r="D54" s="53">
        <v>0</v>
      </c>
      <c r="E54" s="16">
        <f>C54+D54</f>
        <v>0</v>
      </c>
      <c r="F54" s="53">
        <v>0</v>
      </c>
      <c r="G54" s="54">
        <v>0</v>
      </c>
      <c r="H54" s="26">
        <f>F54+G54</f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s="140" customFormat="1" ht="12">
      <c r="A55" s="155" t="s">
        <v>900</v>
      </c>
      <c r="B55" s="25" t="s">
        <v>999</v>
      </c>
      <c r="C55" s="16">
        <f>C57+C58</f>
        <v>0</v>
      </c>
      <c r="D55" s="16">
        <f>D57+D58</f>
        <v>0</v>
      </c>
      <c r="E55" s="16">
        <f>C55+D55</f>
        <v>0</v>
      </c>
      <c r="F55" s="16">
        <f>F57+F58</f>
        <v>0</v>
      </c>
      <c r="G55" s="17">
        <f>G57+G58</f>
        <v>0</v>
      </c>
      <c r="H55" s="26">
        <f>F55+G55</f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140" customFormat="1" ht="12">
      <c r="A56" s="77" t="s">
        <v>79</v>
      </c>
      <c r="B56" s="34"/>
      <c r="C56" s="78"/>
      <c r="D56" s="53"/>
      <c r="E56" s="53"/>
      <c r="F56" s="53"/>
      <c r="G56" s="54"/>
      <c r="H56" s="5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140" customFormat="1" ht="20.25">
      <c r="A57" s="141" t="s">
        <v>867</v>
      </c>
      <c r="B57" s="134" t="s">
        <v>203</v>
      </c>
      <c r="C57" s="78">
        <f>C49-C53</f>
        <v>0</v>
      </c>
      <c r="D57" s="78">
        <f>D49-D53</f>
        <v>0</v>
      </c>
      <c r="E57" s="53">
        <f>C57+D57</f>
        <v>0</v>
      </c>
      <c r="F57" s="78">
        <f>F49-F53</f>
        <v>0</v>
      </c>
      <c r="G57" s="189">
        <f>G49-G53</f>
        <v>0</v>
      </c>
      <c r="H57" s="55">
        <f>F57+G57</f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s="140" customFormat="1" ht="12">
      <c r="A58" s="137" t="s">
        <v>705</v>
      </c>
      <c r="B58" s="62" t="s">
        <v>1475</v>
      </c>
      <c r="C58" s="16">
        <f>C50-C54</f>
        <v>0</v>
      </c>
      <c r="D58" s="16">
        <f>D50-D54</f>
        <v>0</v>
      </c>
      <c r="E58" s="16">
        <f>C58+D58</f>
        <v>0</v>
      </c>
      <c r="F58" s="16">
        <f>F50-F54</f>
        <v>0</v>
      </c>
      <c r="G58" s="17">
        <f>G50-G54</f>
        <v>0</v>
      </c>
      <c r="H58" s="26">
        <f>F58+G58</f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140" customFormat="1" ht="12">
      <c r="A59" s="241" t="s">
        <v>866</v>
      </c>
      <c r="B59" s="31" t="s">
        <v>1583</v>
      </c>
      <c r="C59" s="32">
        <v>432631.65</v>
      </c>
      <c r="D59" s="33">
        <v>0</v>
      </c>
      <c r="E59" s="16">
        <f>C59+D59</f>
        <v>432631.65</v>
      </c>
      <c r="F59" s="33">
        <v>434508.69</v>
      </c>
      <c r="G59" s="56">
        <v>0</v>
      </c>
      <c r="H59" s="26">
        <f>F59+G59</f>
        <v>434508.69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140" customFormat="1" ht="12">
      <c r="A60" s="241" t="s">
        <v>755</v>
      </c>
      <c r="B60" s="31" t="s">
        <v>1243</v>
      </c>
      <c r="C60" s="32">
        <v>11728.74</v>
      </c>
      <c r="D60" s="33">
        <v>0</v>
      </c>
      <c r="E60" s="16">
        <f>C60+D60</f>
        <v>11728.74</v>
      </c>
      <c r="F60" s="33">
        <v>33706.87</v>
      </c>
      <c r="G60" s="56">
        <v>0</v>
      </c>
      <c r="H60" s="26">
        <f>F60+G60</f>
        <v>33706.87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140" customFormat="1" ht="12">
      <c r="A61" s="241" t="s">
        <v>1459</v>
      </c>
      <c r="B61" s="31" t="s">
        <v>884</v>
      </c>
      <c r="C61" s="18">
        <f>C63+C64+C65</f>
        <v>0</v>
      </c>
      <c r="D61" s="18">
        <f>D63+D64+D65</f>
        <v>0</v>
      </c>
      <c r="E61" s="16">
        <f>C61+D61</f>
        <v>0</v>
      </c>
      <c r="F61" s="18">
        <f>F63+F64+F65</f>
        <v>0</v>
      </c>
      <c r="G61" s="27">
        <f>G63+G64+G65</f>
        <v>0</v>
      </c>
      <c r="H61" s="26">
        <f>F61+G61</f>
        <v>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s="140" customFormat="1" ht="12">
      <c r="A62" s="77" t="s">
        <v>79</v>
      </c>
      <c r="B62" s="34"/>
      <c r="C62" s="21"/>
      <c r="D62" s="22"/>
      <c r="E62" s="22"/>
      <c r="F62" s="22"/>
      <c r="G62" s="23"/>
      <c r="H62" s="2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140" customFormat="1" ht="12">
      <c r="A63" s="141" t="s">
        <v>202</v>
      </c>
      <c r="B63" s="31" t="s">
        <v>502</v>
      </c>
      <c r="C63" s="33">
        <v>0</v>
      </c>
      <c r="D63" s="33">
        <v>0</v>
      </c>
      <c r="E63" s="53">
        <f>C63+D63</f>
        <v>0</v>
      </c>
      <c r="F63" s="33">
        <v>0</v>
      </c>
      <c r="G63" s="56">
        <v>0</v>
      </c>
      <c r="H63" s="55">
        <f>F63+G63</f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s="140" customFormat="1" ht="12">
      <c r="A64" s="131" t="s">
        <v>728</v>
      </c>
      <c r="B64" s="34" t="s">
        <v>1348</v>
      </c>
      <c r="C64" s="53">
        <v>0</v>
      </c>
      <c r="D64" s="53">
        <v>0</v>
      </c>
      <c r="E64" s="16">
        <f>C64+D64</f>
        <v>0</v>
      </c>
      <c r="F64" s="53">
        <v>0</v>
      </c>
      <c r="G64" s="54">
        <v>0</v>
      </c>
      <c r="H64" s="26">
        <f>F64+G64</f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s="140" customFormat="1" ht="12">
      <c r="A65" s="137" t="s">
        <v>700</v>
      </c>
      <c r="B65" s="84" t="s">
        <v>892</v>
      </c>
      <c r="C65" s="58">
        <v>0</v>
      </c>
      <c r="D65" s="58">
        <v>0</v>
      </c>
      <c r="E65" s="58">
        <f>C65+D65</f>
        <v>0</v>
      </c>
      <c r="F65" s="58">
        <v>0</v>
      </c>
      <c r="G65" s="88">
        <v>0</v>
      </c>
      <c r="H65" s="266">
        <f>F65+G65</f>
        <v>0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8" s="140" customFormat="1" ht="10.5">
      <c r="A66" s="239"/>
      <c r="B66" s="253"/>
      <c r="C66" s="254"/>
      <c r="D66" s="254"/>
      <c r="E66" s="254"/>
      <c r="F66" s="254"/>
      <c r="G66" s="254"/>
      <c r="H66" s="254"/>
    </row>
    <row r="67" spans="1:8" s="140" customFormat="1" ht="9.75">
      <c r="A67" s="30"/>
      <c r="B67" s="216"/>
      <c r="C67" s="255"/>
      <c r="D67" s="255"/>
      <c r="E67" s="255"/>
      <c r="F67" s="255"/>
      <c r="G67" s="256"/>
      <c r="H67" s="257" t="s">
        <v>932</v>
      </c>
    </row>
    <row r="68" spans="1:8" s="140" customFormat="1" ht="9.75">
      <c r="A68" s="142"/>
      <c r="B68" s="93" t="s">
        <v>372</v>
      </c>
      <c r="C68" s="151" t="s">
        <v>538</v>
      </c>
      <c r="D68" s="123"/>
      <c r="E68" s="123"/>
      <c r="F68" s="151" t="s">
        <v>433</v>
      </c>
      <c r="G68" s="123"/>
      <c r="H68" s="152"/>
    </row>
    <row r="69" spans="1:8" s="140" customFormat="1" ht="9.75">
      <c r="A69" s="143" t="s">
        <v>1044</v>
      </c>
      <c r="B69" s="144" t="s">
        <v>1216</v>
      </c>
      <c r="C69" s="145" t="s">
        <v>1611</v>
      </c>
      <c r="D69" s="146" t="s">
        <v>440</v>
      </c>
      <c r="E69" s="145"/>
      <c r="F69" s="143" t="s">
        <v>1611</v>
      </c>
      <c r="G69" s="146" t="s">
        <v>440</v>
      </c>
      <c r="H69" s="93"/>
    </row>
    <row r="70" spans="1:8" s="140" customFormat="1" ht="9.75">
      <c r="A70" s="143"/>
      <c r="B70" s="144" t="s">
        <v>213</v>
      </c>
      <c r="C70" s="145" t="s">
        <v>29</v>
      </c>
      <c r="D70" s="146" t="s">
        <v>48</v>
      </c>
      <c r="E70" s="145" t="s">
        <v>460</v>
      </c>
      <c r="F70" s="144" t="s">
        <v>29</v>
      </c>
      <c r="G70" s="145" t="s">
        <v>48</v>
      </c>
      <c r="H70" s="144" t="s">
        <v>460</v>
      </c>
    </row>
    <row r="71" spans="1:8" s="140" customFormat="1" ht="9.75">
      <c r="A71" s="143"/>
      <c r="B71" s="148"/>
      <c r="C71" s="149" t="s">
        <v>84</v>
      </c>
      <c r="D71" s="150" t="s">
        <v>1533</v>
      </c>
      <c r="E71" s="149"/>
      <c r="F71" s="147" t="s">
        <v>84</v>
      </c>
      <c r="G71" s="150" t="s">
        <v>1533</v>
      </c>
      <c r="H71" s="150"/>
    </row>
    <row r="72" spans="1:8" s="140" customFormat="1" ht="9.75">
      <c r="A72" s="153">
        <v>1</v>
      </c>
      <c r="B72" s="197" t="s">
        <v>780</v>
      </c>
      <c r="C72" s="198">
        <v>3</v>
      </c>
      <c r="D72" s="198">
        <v>4</v>
      </c>
      <c r="E72" s="198">
        <v>5</v>
      </c>
      <c r="F72" s="198">
        <v>6</v>
      </c>
      <c r="G72" s="199">
        <v>7</v>
      </c>
      <c r="H72" s="233">
        <v>8</v>
      </c>
    </row>
    <row r="73" spans="1:256" s="140" customFormat="1" ht="12">
      <c r="A73" s="241" t="s">
        <v>693</v>
      </c>
      <c r="B73" s="62" t="s">
        <v>754</v>
      </c>
      <c r="C73" s="33">
        <f>C75+C76+C77</f>
        <v>0</v>
      </c>
      <c r="D73" s="18">
        <f>D75+D76+D77</f>
        <v>0</v>
      </c>
      <c r="E73" s="33">
        <f>C73+D73</f>
        <v>0</v>
      </c>
      <c r="F73" s="18">
        <f>F75+F76+F77</f>
        <v>0</v>
      </c>
      <c r="G73" s="27">
        <f>G75+G76+G77</f>
        <v>0</v>
      </c>
      <c r="H73" s="267">
        <f>F73+G73</f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256" s="140" customFormat="1" ht="12">
      <c r="A74" s="77" t="s">
        <v>79</v>
      </c>
      <c r="B74" s="112"/>
      <c r="C74" s="53"/>
      <c r="D74" s="53"/>
      <c r="E74" s="22"/>
      <c r="F74" s="53"/>
      <c r="G74" s="54"/>
      <c r="H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1:256" s="140" customFormat="1" ht="12">
      <c r="A75" s="141" t="s">
        <v>1089</v>
      </c>
      <c r="B75" s="173" t="s">
        <v>1204</v>
      </c>
      <c r="C75" s="33">
        <v>0</v>
      </c>
      <c r="D75" s="33">
        <v>0</v>
      </c>
      <c r="E75" s="53">
        <f aca="true" t="shared" si="0" ref="E75:E81">C75+D75</f>
        <v>0</v>
      </c>
      <c r="F75" s="33">
        <v>0</v>
      </c>
      <c r="G75" s="56">
        <v>0</v>
      </c>
      <c r="H75" s="55">
        <f aca="true" t="shared" si="1" ref="H75:H81">F75+G75</f>
        <v>0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s="140" customFormat="1" ht="12">
      <c r="A76" s="131" t="s">
        <v>1431</v>
      </c>
      <c r="B76" s="173" t="s">
        <v>390</v>
      </c>
      <c r="C76" s="33">
        <v>0</v>
      </c>
      <c r="D76" s="33">
        <v>0</v>
      </c>
      <c r="E76" s="16">
        <f t="shared" si="0"/>
        <v>0</v>
      </c>
      <c r="F76" s="33">
        <v>0</v>
      </c>
      <c r="G76" s="56">
        <v>0</v>
      </c>
      <c r="H76" s="26">
        <f t="shared" si="1"/>
        <v>0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s="140" customFormat="1" ht="12">
      <c r="A77" s="131" t="s">
        <v>381</v>
      </c>
      <c r="B77" s="173" t="s">
        <v>743</v>
      </c>
      <c r="C77" s="33">
        <v>0</v>
      </c>
      <c r="D77" s="33">
        <v>0</v>
      </c>
      <c r="E77" s="16">
        <f t="shared" si="0"/>
        <v>0</v>
      </c>
      <c r="F77" s="33">
        <v>0</v>
      </c>
      <c r="G77" s="56">
        <v>0</v>
      </c>
      <c r="H77" s="26">
        <f t="shared" si="1"/>
        <v>0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s="140" customFormat="1" ht="12">
      <c r="A78" s="240" t="s">
        <v>661</v>
      </c>
      <c r="B78" s="173" t="s">
        <v>281</v>
      </c>
      <c r="C78" s="33">
        <v>0</v>
      </c>
      <c r="D78" s="32">
        <v>0</v>
      </c>
      <c r="E78" s="16">
        <f t="shared" si="0"/>
        <v>0</v>
      </c>
      <c r="F78" s="32">
        <v>0</v>
      </c>
      <c r="G78" s="209">
        <v>0</v>
      </c>
      <c r="H78" s="26">
        <f t="shared" si="1"/>
        <v>0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s="140" customFormat="1" ht="12">
      <c r="A79" s="241" t="s">
        <v>123</v>
      </c>
      <c r="B79" s="112" t="s">
        <v>1450</v>
      </c>
      <c r="C79" s="53">
        <v>0</v>
      </c>
      <c r="D79" s="53">
        <v>0</v>
      </c>
      <c r="E79" s="16">
        <f t="shared" si="0"/>
        <v>0</v>
      </c>
      <c r="F79" s="53">
        <v>0</v>
      </c>
      <c r="G79" s="54">
        <v>0</v>
      </c>
      <c r="H79" s="26">
        <f t="shared" si="1"/>
        <v>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256" s="140" customFormat="1" ht="20.25">
      <c r="A80" s="241" t="s">
        <v>1671</v>
      </c>
      <c r="B80" s="62" t="s">
        <v>858</v>
      </c>
      <c r="C80" s="16">
        <f>C78-C79</f>
        <v>0</v>
      </c>
      <c r="D80" s="18">
        <f>D78-D79</f>
        <v>0</v>
      </c>
      <c r="E80" s="16">
        <f t="shared" si="0"/>
        <v>0</v>
      </c>
      <c r="F80" s="18">
        <f>F78-F79</f>
        <v>0</v>
      </c>
      <c r="G80" s="27">
        <f>G78-G79</f>
        <v>0</v>
      </c>
      <c r="H80" s="26">
        <f t="shared" si="1"/>
        <v>0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s="140" customFormat="1" ht="20.25">
      <c r="A81" s="242" t="s">
        <v>1197</v>
      </c>
      <c r="B81" s="112" t="s">
        <v>380</v>
      </c>
      <c r="C81" s="53">
        <v>0</v>
      </c>
      <c r="D81" s="53">
        <v>0</v>
      </c>
      <c r="E81" s="58">
        <f t="shared" si="0"/>
        <v>0</v>
      </c>
      <c r="F81" s="53">
        <v>0</v>
      </c>
      <c r="G81" s="54">
        <v>0</v>
      </c>
      <c r="H81" s="55">
        <f t="shared" si="1"/>
        <v>0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s="140" customFormat="1" ht="12">
      <c r="A82" s="157" t="s">
        <v>951</v>
      </c>
      <c r="B82" s="283"/>
      <c r="C82" s="50"/>
      <c r="D82" s="81"/>
      <c r="E82" s="81"/>
      <c r="F82" s="81"/>
      <c r="G82" s="74"/>
      <c r="H82" s="268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s="140" customFormat="1" ht="21">
      <c r="A83" s="181" t="s">
        <v>116</v>
      </c>
      <c r="B83" s="284" t="s">
        <v>660</v>
      </c>
      <c r="C83" s="86">
        <f>C35+C55+C59+C60+C61+C73+C80+C81</f>
        <v>55086324.3</v>
      </c>
      <c r="D83" s="87">
        <f>D35+D55+D59+D60+D61+D73+D80+D81</f>
        <v>0</v>
      </c>
      <c r="E83" s="86">
        <f>C83+D83</f>
        <v>55086324.3</v>
      </c>
      <c r="F83" s="87">
        <f>F35+F55+F59+F60+F61+F73+F80+F81</f>
        <v>51258806.31</v>
      </c>
      <c r="G83" s="156">
        <f>G35+G55+G59+G60+G61+G73+G80+G81</f>
        <v>0</v>
      </c>
      <c r="H83" s="269">
        <f>F83+G83</f>
        <v>51258806.31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s="140" customFormat="1" ht="12">
      <c r="A84" s="237" t="s">
        <v>1383</v>
      </c>
      <c r="B84" s="112"/>
      <c r="C84" s="53"/>
      <c r="D84" s="53"/>
      <c r="E84" s="53"/>
      <c r="F84" s="53"/>
      <c r="G84" s="54"/>
      <c r="H84" s="5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s="140" customFormat="1" ht="12">
      <c r="A85" s="241" t="s">
        <v>1532</v>
      </c>
      <c r="B85" s="173" t="s">
        <v>1324</v>
      </c>
      <c r="C85" s="33">
        <f>C87+C88+C89+C90+C91+C99+C100+C101+C102</f>
        <v>6681</v>
      </c>
      <c r="D85" s="209">
        <f>D87+D88+D89+D90+D91+D99+D100+D101+D102</f>
        <v>0</v>
      </c>
      <c r="E85" s="33">
        <f>C85+D85</f>
        <v>6681</v>
      </c>
      <c r="F85" s="32">
        <f>F87+F88+F89+F90+F91+F99+F100+F101+F102</f>
        <v>5115</v>
      </c>
      <c r="G85" s="209">
        <f>G87+G88+G89+G90+G91+G99+G100+G101+G102</f>
        <v>0</v>
      </c>
      <c r="H85" s="57">
        <f>F85+G85</f>
        <v>5115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s="140" customFormat="1" ht="12">
      <c r="A86" s="77" t="s">
        <v>1312</v>
      </c>
      <c r="B86" s="112"/>
      <c r="C86" s="53"/>
      <c r="D86" s="53"/>
      <c r="E86" s="53"/>
      <c r="F86" s="53"/>
      <c r="G86" s="54"/>
      <c r="H86" s="5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256" s="140" customFormat="1" ht="20.25">
      <c r="A87" s="241" t="s">
        <v>1434</v>
      </c>
      <c r="B87" s="173" t="s">
        <v>88</v>
      </c>
      <c r="C87" s="33">
        <v>0</v>
      </c>
      <c r="D87" s="56">
        <v>0</v>
      </c>
      <c r="E87" s="33">
        <f>C87+D87</f>
        <v>0</v>
      </c>
      <c r="F87" s="32">
        <v>0</v>
      </c>
      <c r="G87" s="56">
        <v>0</v>
      </c>
      <c r="H87" s="57">
        <f>F87+G87</f>
        <v>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56" s="140" customFormat="1" ht="12">
      <c r="A88" s="241" t="s">
        <v>1670</v>
      </c>
      <c r="B88" s="173" t="s">
        <v>465</v>
      </c>
      <c r="C88" s="33">
        <v>0</v>
      </c>
      <c r="D88" s="33">
        <v>0</v>
      </c>
      <c r="E88" s="16">
        <f>C88+D88</f>
        <v>0</v>
      </c>
      <c r="F88" s="33">
        <v>0</v>
      </c>
      <c r="G88" s="56">
        <v>0</v>
      </c>
      <c r="H88" s="26">
        <f>F88+G88</f>
        <v>0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s="140" customFormat="1" ht="20.25">
      <c r="A89" s="241" t="s">
        <v>1234</v>
      </c>
      <c r="B89" s="173" t="s">
        <v>848</v>
      </c>
      <c r="C89" s="33">
        <v>0</v>
      </c>
      <c r="D89" s="16">
        <v>0</v>
      </c>
      <c r="E89" s="16">
        <f>C89+D89</f>
        <v>0</v>
      </c>
      <c r="F89" s="32">
        <v>0</v>
      </c>
      <c r="G89" s="56">
        <v>0</v>
      </c>
      <c r="H89" s="26">
        <f>F89+G89</f>
        <v>0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256" s="140" customFormat="1" ht="12">
      <c r="A90" s="77" t="s">
        <v>1651</v>
      </c>
      <c r="B90" s="112" t="s">
        <v>1335</v>
      </c>
      <c r="C90" s="53">
        <v>0</v>
      </c>
      <c r="D90" s="22">
        <v>0</v>
      </c>
      <c r="E90" s="22">
        <f>C90+D90</f>
        <v>0</v>
      </c>
      <c r="F90" s="78">
        <v>0</v>
      </c>
      <c r="G90" s="54">
        <v>0</v>
      </c>
      <c r="H90" s="24">
        <f>F90+G90</f>
        <v>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56" s="140" customFormat="1" ht="20.25">
      <c r="A91" s="131" t="s">
        <v>160</v>
      </c>
      <c r="B91" s="210" t="s">
        <v>83</v>
      </c>
      <c r="C91" s="58">
        <v>0</v>
      </c>
      <c r="D91" s="58">
        <v>0</v>
      </c>
      <c r="E91" s="58">
        <f>C91+D91</f>
        <v>0</v>
      </c>
      <c r="F91" s="58">
        <v>0</v>
      </c>
      <c r="G91" s="88">
        <v>0</v>
      </c>
      <c r="H91" s="266">
        <f>F91+G91</f>
        <v>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1:8" s="140" customFormat="1" ht="10.5">
      <c r="A92" s="239"/>
      <c r="B92" s="253"/>
      <c r="C92" s="254"/>
      <c r="D92" s="254"/>
      <c r="E92" s="254"/>
      <c r="F92" s="254"/>
      <c r="G92" s="254"/>
      <c r="H92" s="254"/>
    </row>
    <row r="93" spans="1:8" s="140" customFormat="1" ht="9.75">
      <c r="A93" s="30"/>
      <c r="B93" s="216"/>
      <c r="C93" s="255"/>
      <c r="D93" s="255"/>
      <c r="E93" s="255"/>
      <c r="F93" s="255"/>
      <c r="G93" s="256"/>
      <c r="H93" s="257" t="s">
        <v>1394</v>
      </c>
    </row>
    <row r="94" spans="1:8" s="140" customFormat="1" ht="9.75">
      <c r="A94" s="142"/>
      <c r="B94" s="93" t="s">
        <v>372</v>
      </c>
      <c r="C94" s="151" t="s">
        <v>538</v>
      </c>
      <c r="D94" s="123"/>
      <c r="E94" s="123"/>
      <c r="F94" s="151" t="s">
        <v>433</v>
      </c>
      <c r="G94" s="123"/>
      <c r="H94" s="152"/>
    </row>
    <row r="95" spans="1:8" s="140" customFormat="1" ht="9.75">
      <c r="A95" s="143" t="s">
        <v>1044</v>
      </c>
      <c r="B95" s="144" t="s">
        <v>1216</v>
      </c>
      <c r="C95" s="145" t="s">
        <v>1611</v>
      </c>
      <c r="D95" s="146" t="s">
        <v>440</v>
      </c>
      <c r="E95" s="145"/>
      <c r="F95" s="143" t="s">
        <v>1611</v>
      </c>
      <c r="G95" s="146" t="s">
        <v>440</v>
      </c>
      <c r="H95" s="93"/>
    </row>
    <row r="96" spans="1:8" s="140" customFormat="1" ht="9.75">
      <c r="A96" s="143"/>
      <c r="B96" s="144" t="s">
        <v>213</v>
      </c>
      <c r="C96" s="145" t="s">
        <v>29</v>
      </c>
      <c r="D96" s="146" t="s">
        <v>48</v>
      </c>
      <c r="E96" s="145" t="s">
        <v>460</v>
      </c>
      <c r="F96" s="144" t="s">
        <v>29</v>
      </c>
      <c r="G96" s="145" t="s">
        <v>48</v>
      </c>
      <c r="H96" s="144" t="s">
        <v>460</v>
      </c>
    </row>
    <row r="97" spans="1:8" s="140" customFormat="1" ht="9.75">
      <c r="A97" s="143"/>
      <c r="B97" s="148"/>
      <c r="C97" s="149" t="s">
        <v>84</v>
      </c>
      <c r="D97" s="150" t="s">
        <v>1533</v>
      </c>
      <c r="E97" s="149"/>
      <c r="F97" s="147" t="s">
        <v>84</v>
      </c>
      <c r="G97" s="150" t="s">
        <v>1533</v>
      </c>
      <c r="H97" s="150"/>
    </row>
    <row r="98" spans="1:8" s="140" customFormat="1" ht="9.75">
      <c r="A98" s="153">
        <v>1</v>
      </c>
      <c r="B98" s="197" t="s">
        <v>780</v>
      </c>
      <c r="C98" s="198">
        <v>3</v>
      </c>
      <c r="D98" s="198">
        <v>4</v>
      </c>
      <c r="E98" s="198">
        <v>5</v>
      </c>
      <c r="F98" s="198">
        <v>6</v>
      </c>
      <c r="G98" s="199">
        <v>7</v>
      </c>
      <c r="H98" s="233">
        <v>8</v>
      </c>
    </row>
    <row r="99" spans="1:256" s="140" customFormat="1" ht="20.25">
      <c r="A99" s="240" t="s">
        <v>826</v>
      </c>
      <c r="B99" s="31" t="s">
        <v>462</v>
      </c>
      <c r="C99" s="32">
        <v>0</v>
      </c>
      <c r="D99" s="16">
        <v>0</v>
      </c>
      <c r="E99" s="16">
        <f>C99+D99</f>
        <v>0</v>
      </c>
      <c r="F99" s="16">
        <v>0</v>
      </c>
      <c r="G99" s="56">
        <v>0</v>
      </c>
      <c r="H99" s="267">
        <f>F99+G99</f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1:256" s="140" customFormat="1" ht="12">
      <c r="A100" s="241" t="s">
        <v>1153</v>
      </c>
      <c r="B100" s="31" t="s">
        <v>857</v>
      </c>
      <c r="C100" s="32">
        <v>0</v>
      </c>
      <c r="D100" s="16">
        <v>0</v>
      </c>
      <c r="E100" s="16">
        <f>C100+D100</f>
        <v>0</v>
      </c>
      <c r="F100" s="32">
        <v>0</v>
      </c>
      <c r="G100" s="56">
        <v>0</v>
      </c>
      <c r="H100" s="57">
        <f>F100+G100</f>
        <v>0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</row>
    <row r="101" spans="1:256" s="140" customFormat="1" ht="12">
      <c r="A101" s="241" t="s">
        <v>66</v>
      </c>
      <c r="B101" s="31" t="s">
        <v>1334</v>
      </c>
      <c r="C101" s="32">
        <v>6681</v>
      </c>
      <c r="D101" s="16">
        <v>0</v>
      </c>
      <c r="E101" s="16">
        <f>C101+D101</f>
        <v>6681</v>
      </c>
      <c r="F101" s="32">
        <v>5115</v>
      </c>
      <c r="G101" s="56">
        <v>0</v>
      </c>
      <c r="H101" s="26">
        <f>F101+G101</f>
        <v>5115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</row>
    <row r="102" spans="1:256" s="140" customFormat="1" ht="20.25">
      <c r="A102" s="241" t="s">
        <v>319</v>
      </c>
      <c r="B102" s="31" t="s">
        <v>82</v>
      </c>
      <c r="C102" s="32">
        <v>0</v>
      </c>
      <c r="D102" s="16">
        <v>0</v>
      </c>
      <c r="E102" s="16">
        <f>C102+D102</f>
        <v>0</v>
      </c>
      <c r="F102" s="32">
        <v>0</v>
      </c>
      <c r="G102" s="56">
        <v>0</v>
      </c>
      <c r="H102" s="26">
        <f>F102+G102</f>
        <v>0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s="140" customFormat="1" ht="12">
      <c r="A103" s="243" t="s">
        <v>924</v>
      </c>
      <c r="B103" s="25" t="s">
        <v>635</v>
      </c>
      <c r="C103" s="18">
        <f>C105+C106+C107</f>
        <v>0</v>
      </c>
      <c r="D103" s="18">
        <f>D105+D106+D107</f>
        <v>0</v>
      </c>
      <c r="E103" s="16">
        <f>C103+D103</f>
        <v>0</v>
      </c>
      <c r="F103" s="18">
        <f>F105+F106+F107</f>
        <v>0</v>
      </c>
      <c r="G103" s="27">
        <f>G105+G106+G107</f>
        <v>0</v>
      </c>
      <c r="H103" s="26">
        <f>F103+G103</f>
        <v>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s="196" customFormat="1" ht="12">
      <c r="A104" s="244" t="s">
        <v>1312</v>
      </c>
      <c r="B104" s="20"/>
      <c r="C104" s="21"/>
      <c r="D104" s="22"/>
      <c r="E104" s="22"/>
      <c r="F104" s="22"/>
      <c r="G104" s="23"/>
      <c r="H104" s="24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265"/>
      <c r="GG104" s="265"/>
      <c r="GH104" s="265"/>
      <c r="GI104" s="265"/>
      <c r="GJ104" s="265"/>
      <c r="GK104" s="265"/>
      <c r="GL104" s="265"/>
      <c r="GM104" s="265"/>
      <c r="GN104" s="265"/>
      <c r="GO104" s="265"/>
      <c r="GP104" s="265"/>
      <c r="GQ104" s="265"/>
      <c r="GR104" s="265"/>
      <c r="GS104" s="265"/>
      <c r="GT104" s="265"/>
      <c r="GU104" s="265"/>
      <c r="GV104" s="265"/>
      <c r="GW104" s="265"/>
      <c r="GX104" s="265"/>
      <c r="GY104" s="265"/>
      <c r="GZ104" s="265"/>
      <c r="HA104" s="265"/>
      <c r="HB104" s="265"/>
      <c r="HC104" s="265"/>
      <c r="HD104" s="265"/>
      <c r="HE104" s="265"/>
      <c r="HF104" s="265"/>
      <c r="HG104" s="265"/>
      <c r="HH104" s="265"/>
      <c r="HI104" s="265"/>
      <c r="HJ104" s="265"/>
      <c r="HK104" s="265"/>
      <c r="HL104" s="265"/>
      <c r="HM104" s="265"/>
      <c r="HN104" s="265"/>
      <c r="HO104" s="265"/>
      <c r="HP104" s="265"/>
      <c r="HQ104" s="265"/>
      <c r="HR104" s="265"/>
      <c r="HS104" s="265"/>
      <c r="HT104" s="265"/>
      <c r="HU104" s="265"/>
      <c r="HV104" s="265"/>
      <c r="HW104" s="265"/>
      <c r="HX104" s="265"/>
      <c r="HY104" s="265"/>
      <c r="HZ104" s="265"/>
      <c r="IA104" s="265"/>
      <c r="IB104" s="265"/>
      <c r="IC104" s="265"/>
      <c r="ID104" s="265"/>
      <c r="IE104" s="265"/>
      <c r="IF104" s="265"/>
      <c r="IG104" s="265"/>
      <c r="IH104" s="265"/>
      <c r="II104" s="265"/>
      <c r="IJ104" s="265"/>
      <c r="IK104" s="265"/>
      <c r="IL104" s="265"/>
      <c r="IM104" s="265"/>
      <c r="IN104" s="265"/>
      <c r="IO104" s="265"/>
      <c r="IP104" s="265"/>
      <c r="IQ104" s="265"/>
      <c r="IR104" s="265"/>
      <c r="IS104" s="265"/>
      <c r="IT104" s="265"/>
      <c r="IU104" s="265"/>
      <c r="IV104" s="265"/>
    </row>
    <row r="105" spans="1:256" s="196" customFormat="1" ht="12">
      <c r="A105" s="245" t="s">
        <v>425</v>
      </c>
      <c r="B105" s="31" t="s">
        <v>1061</v>
      </c>
      <c r="C105" s="32">
        <v>0</v>
      </c>
      <c r="D105" s="33">
        <v>0</v>
      </c>
      <c r="E105" s="33">
        <f aca="true" t="shared" si="2" ref="E105:E110">C105+D105</f>
        <v>0</v>
      </c>
      <c r="F105" s="33">
        <v>0</v>
      </c>
      <c r="G105" s="56">
        <v>0</v>
      </c>
      <c r="H105" s="57">
        <f aca="true" t="shared" si="3" ref="H105:H110">F105+G105</f>
        <v>0</v>
      </c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  <c r="CC105" s="265"/>
      <c r="CD105" s="265"/>
      <c r="CE105" s="265"/>
      <c r="CF105" s="265"/>
      <c r="CG105" s="265"/>
      <c r="CH105" s="265"/>
      <c r="CI105" s="265"/>
      <c r="CJ105" s="265"/>
      <c r="CK105" s="265"/>
      <c r="CL105" s="265"/>
      <c r="CM105" s="265"/>
      <c r="CN105" s="265"/>
      <c r="CO105" s="265"/>
      <c r="CP105" s="265"/>
      <c r="CQ105" s="265"/>
      <c r="CR105" s="265"/>
      <c r="CS105" s="265"/>
      <c r="CT105" s="265"/>
      <c r="CU105" s="265"/>
      <c r="CV105" s="265"/>
      <c r="CW105" s="265"/>
      <c r="CX105" s="265"/>
      <c r="CY105" s="265"/>
      <c r="CZ105" s="265"/>
      <c r="DA105" s="265"/>
      <c r="DB105" s="265"/>
      <c r="DC105" s="265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  <c r="EA105" s="265"/>
      <c r="EB105" s="265"/>
      <c r="EC105" s="265"/>
      <c r="ED105" s="265"/>
      <c r="EE105" s="265"/>
      <c r="EF105" s="265"/>
      <c r="EG105" s="265"/>
      <c r="EH105" s="265"/>
      <c r="EI105" s="265"/>
      <c r="EJ105" s="265"/>
      <c r="EK105" s="265"/>
      <c r="EL105" s="265"/>
      <c r="EM105" s="265"/>
      <c r="EN105" s="265"/>
      <c r="EO105" s="265"/>
      <c r="EP105" s="265"/>
      <c r="EQ105" s="265"/>
      <c r="ER105" s="265"/>
      <c r="ES105" s="265"/>
      <c r="ET105" s="265"/>
      <c r="EU105" s="265"/>
      <c r="EV105" s="265"/>
      <c r="EW105" s="265"/>
      <c r="EX105" s="265"/>
      <c r="EY105" s="265"/>
      <c r="EZ105" s="265"/>
      <c r="FA105" s="265"/>
      <c r="FB105" s="265"/>
      <c r="FC105" s="265"/>
      <c r="FD105" s="265"/>
      <c r="FE105" s="265"/>
      <c r="FF105" s="265"/>
      <c r="FG105" s="265"/>
      <c r="FH105" s="265"/>
      <c r="FI105" s="265"/>
      <c r="FJ105" s="265"/>
      <c r="FK105" s="265"/>
      <c r="FL105" s="265"/>
      <c r="FM105" s="265"/>
      <c r="FN105" s="265"/>
      <c r="FO105" s="265"/>
      <c r="FP105" s="265"/>
      <c r="FQ105" s="265"/>
      <c r="FR105" s="265"/>
      <c r="FS105" s="265"/>
      <c r="FT105" s="265"/>
      <c r="FU105" s="265"/>
      <c r="FV105" s="265"/>
      <c r="FW105" s="265"/>
      <c r="FX105" s="265"/>
      <c r="FY105" s="265"/>
      <c r="FZ105" s="265"/>
      <c r="GA105" s="265"/>
      <c r="GB105" s="265"/>
      <c r="GC105" s="265"/>
      <c r="GD105" s="265"/>
      <c r="GE105" s="265"/>
      <c r="GF105" s="265"/>
      <c r="GG105" s="265"/>
      <c r="GH105" s="265"/>
      <c r="GI105" s="265"/>
      <c r="GJ105" s="265"/>
      <c r="GK105" s="265"/>
      <c r="GL105" s="265"/>
      <c r="GM105" s="265"/>
      <c r="GN105" s="265"/>
      <c r="GO105" s="265"/>
      <c r="GP105" s="265"/>
      <c r="GQ105" s="265"/>
      <c r="GR105" s="265"/>
      <c r="GS105" s="265"/>
      <c r="GT105" s="265"/>
      <c r="GU105" s="265"/>
      <c r="GV105" s="265"/>
      <c r="GW105" s="265"/>
      <c r="GX105" s="265"/>
      <c r="GY105" s="265"/>
      <c r="GZ105" s="265"/>
      <c r="HA105" s="265"/>
      <c r="HB105" s="265"/>
      <c r="HC105" s="265"/>
      <c r="HD105" s="265"/>
      <c r="HE105" s="265"/>
      <c r="HF105" s="265"/>
      <c r="HG105" s="265"/>
      <c r="HH105" s="265"/>
      <c r="HI105" s="265"/>
      <c r="HJ105" s="265"/>
      <c r="HK105" s="265"/>
      <c r="HL105" s="265"/>
      <c r="HM105" s="265"/>
      <c r="HN105" s="265"/>
      <c r="HO105" s="265"/>
      <c r="HP105" s="265"/>
      <c r="HQ105" s="265"/>
      <c r="HR105" s="265"/>
      <c r="HS105" s="265"/>
      <c r="HT105" s="265"/>
      <c r="HU105" s="265"/>
      <c r="HV105" s="265"/>
      <c r="HW105" s="265"/>
      <c r="HX105" s="265"/>
      <c r="HY105" s="265"/>
      <c r="HZ105" s="265"/>
      <c r="IA105" s="265"/>
      <c r="IB105" s="265"/>
      <c r="IC105" s="265"/>
      <c r="ID105" s="265"/>
      <c r="IE105" s="265"/>
      <c r="IF105" s="265"/>
      <c r="IG105" s="265"/>
      <c r="IH105" s="265"/>
      <c r="II105" s="265"/>
      <c r="IJ105" s="265"/>
      <c r="IK105" s="265"/>
      <c r="IL105" s="265"/>
      <c r="IM105" s="265"/>
      <c r="IN105" s="265"/>
      <c r="IO105" s="265"/>
      <c r="IP105" s="265"/>
      <c r="IQ105" s="265"/>
      <c r="IR105" s="265"/>
      <c r="IS105" s="265"/>
      <c r="IT105" s="265"/>
      <c r="IU105" s="265"/>
      <c r="IV105" s="265"/>
    </row>
    <row r="106" spans="1:256" s="196" customFormat="1" ht="12">
      <c r="A106" s="246" t="s">
        <v>524</v>
      </c>
      <c r="B106" s="31" t="s">
        <v>1531</v>
      </c>
      <c r="C106" s="32">
        <v>0</v>
      </c>
      <c r="D106" s="16">
        <v>0</v>
      </c>
      <c r="E106" s="16">
        <f t="shared" si="2"/>
        <v>0</v>
      </c>
      <c r="F106" s="16">
        <v>0</v>
      </c>
      <c r="G106" s="56">
        <v>0</v>
      </c>
      <c r="H106" s="26">
        <f t="shared" si="3"/>
        <v>0</v>
      </c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  <c r="BX106" s="265"/>
      <c r="BY106" s="265"/>
      <c r="BZ106" s="265"/>
      <c r="CA106" s="265"/>
      <c r="CB106" s="265"/>
      <c r="CC106" s="265"/>
      <c r="CD106" s="265"/>
      <c r="CE106" s="265"/>
      <c r="CF106" s="265"/>
      <c r="CG106" s="265"/>
      <c r="CH106" s="265"/>
      <c r="CI106" s="265"/>
      <c r="CJ106" s="265"/>
      <c r="CK106" s="265"/>
      <c r="CL106" s="265"/>
      <c r="CM106" s="265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5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5"/>
      <c r="DX106" s="265"/>
      <c r="DY106" s="265"/>
      <c r="DZ106" s="265"/>
      <c r="EA106" s="265"/>
      <c r="EB106" s="265"/>
      <c r="EC106" s="265"/>
      <c r="ED106" s="265"/>
      <c r="EE106" s="265"/>
      <c r="EF106" s="265"/>
      <c r="EG106" s="265"/>
      <c r="EH106" s="265"/>
      <c r="EI106" s="265"/>
      <c r="EJ106" s="265"/>
      <c r="EK106" s="265"/>
      <c r="EL106" s="265"/>
      <c r="EM106" s="265"/>
      <c r="EN106" s="265"/>
      <c r="EO106" s="265"/>
      <c r="EP106" s="265"/>
      <c r="EQ106" s="265"/>
      <c r="ER106" s="265"/>
      <c r="ES106" s="265"/>
      <c r="ET106" s="265"/>
      <c r="EU106" s="265"/>
      <c r="EV106" s="265"/>
      <c r="EW106" s="265"/>
      <c r="EX106" s="265"/>
      <c r="EY106" s="265"/>
      <c r="EZ106" s="265"/>
      <c r="FA106" s="265"/>
      <c r="FB106" s="265"/>
      <c r="FC106" s="265"/>
      <c r="FD106" s="265"/>
      <c r="FE106" s="265"/>
      <c r="FF106" s="265"/>
      <c r="FG106" s="265"/>
      <c r="FH106" s="265"/>
      <c r="FI106" s="265"/>
      <c r="FJ106" s="265"/>
      <c r="FK106" s="265"/>
      <c r="FL106" s="265"/>
      <c r="FM106" s="265"/>
      <c r="FN106" s="265"/>
      <c r="FO106" s="265"/>
      <c r="FP106" s="265"/>
      <c r="FQ106" s="265"/>
      <c r="FR106" s="265"/>
      <c r="FS106" s="265"/>
      <c r="FT106" s="265"/>
      <c r="FU106" s="265"/>
      <c r="FV106" s="265"/>
      <c r="FW106" s="265"/>
      <c r="FX106" s="265"/>
      <c r="FY106" s="265"/>
      <c r="FZ106" s="265"/>
      <c r="GA106" s="265"/>
      <c r="GB106" s="265"/>
      <c r="GC106" s="265"/>
      <c r="GD106" s="265"/>
      <c r="GE106" s="265"/>
      <c r="GF106" s="265"/>
      <c r="GG106" s="265"/>
      <c r="GH106" s="265"/>
      <c r="GI106" s="265"/>
      <c r="GJ106" s="265"/>
      <c r="GK106" s="265"/>
      <c r="GL106" s="265"/>
      <c r="GM106" s="265"/>
      <c r="GN106" s="265"/>
      <c r="GO106" s="265"/>
      <c r="GP106" s="265"/>
      <c r="GQ106" s="265"/>
      <c r="GR106" s="265"/>
      <c r="GS106" s="265"/>
      <c r="GT106" s="265"/>
      <c r="GU106" s="265"/>
      <c r="GV106" s="265"/>
      <c r="GW106" s="265"/>
      <c r="GX106" s="265"/>
      <c r="GY106" s="265"/>
      <c r="GZ106" s="265"/>
      <c r="HA106" s="265"/>
      <c r="HB106" s="265"/>
      <c r="HC106" s="265"/>
      <c r="HD106" s="265"/>
      <c r="HE106" s="265"/>
      <c r="HF106" s="265"/>
      <c r="HG106" s="265"/>
      <c r="HH106" s="265"/>
      <c r="HI106" s="265"/>
      <c r="HJ106" s="265"/>
      <c r="HK106" s="265"/>
      <c r="HL106" s="265"/>
      <c r="HM106" s="265"/>
      <c r="HN106" s="265"/>
      <c r="HO106" s="265"/>
      <c r="HP106" s="265"/>
      <c r="HQ106" s="265"/>
      <c r="HR106" s="265"/>
      <c r="HS106" s="265"/>
      <c r="HT106" s="265"/>
      <c r="HU106" s="265"/>
      <c r="HV106" s="265"/>
      <c r="HW106" s="265"/>
      <c r="HX106" s="265"/>
      <c r="HY106" s="265"/>
      <c r="HZ106" s="265"/>
      <c r="IA106" s="265"/>
      <c r="IB106" s="265"/>
      <c r="IC106" s="265"/>
      <c r="ID106" s="265"/>
      <c r="IE106" s="265"/>
      <c r="IF106" s="265"/>
      <c r="IG106" s="265"/>
      <c r="IH106" s="265"/>
      <c r="II106" s="265"/>
      <c r="IJ106" s="265"/>
      <c r="IK106" s="265"/>
      <c r="IL106" s="265"/>
      <c r="IM106" s="265"/>
      <c r="IN106" s="265"/>
      <c r="IO106" s="265"/>
      <c r="IP106" s="265"/>
      <c r="IQ106" s="265"/>
      <c r="IR106" s="265"/>
      <c r="IS106" s="265"/>
      <c r="IT106" s="265"/>
      <c r="IU106" s="265"/>
      <c r="IV106" s="265"/>
    </row>
    <row r="107" spans="1:256" s="196" customFormat="1" ht="12">
      <c r="A107" s="246" t="s">
        <v>370</v>
      </c>
      <c r="B107" s="31" t="s">
        <v>259</v>
      </c>
      <c r="C107" s="32">
        <v>0</v>
      </c>
      <c r="D107" s="16">
        <v>0</v>
      </c>
      <c r="E107" s="16">
        <f t="shared" si="2"/>
        <v>0</v>
      </c>
      <c r="F107" s="16">
        <v>0</v>
      </c>
      <c r="G107" s="56">
        <v>0</v>
      </c>
      <c r="H107" s="26">
        <f t="shared" si="3"/>
        <v>0</v>
      </c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265"/>
      <c r="DD107" s="265"/>
      <c r="DE107" s="265"/>
      <c r="DF107" s="265"/>
      <c r="DG107" s="265"/>
      <c r="DH107" s="265"/>
      <c r="DI107" s="265"/>
      <c r="DJ107" s="265"/>
      <c r="DK107" s="265"/>
      <c r="DL107" s="265"/>
      <c r="DM107" s="265"/>
      <c r="DN107" s="265"/>
      <c r="DO107" s="265"/>
      <c r="DP107" s="265"/>
      <c r="DQ107" s="265"/>
      <c r="DR107" s="265"/>
      <c r="DS107" s="265"/>
      <c r="DT107" s="265"/>
      <c r="DU107" s="265"/>
      <c r="DV107" s="265"/>
      <c r="DW107" s="265"/>
      <c r="DX107" s="265"/>
      <c r="DY107" s="265"/>
      <c r="DZ107" s="265"/>
      <c r="EA107" s="265"/>
      <c r="EB107" s="265"/>
      <c r="EC107" s="265"/>
      <c r="ED107" s="265"/>
      <c r="EE107" s="265"/>
      <c r="EF107" s="265"/>
      <c r="EG107" s="265"/>
      <c r="EH107" s="265"/>
      <c r="EI107" s="265"/>
      <c r="EJ107" s="265"/>
      <c r="EK107" s="265"/>
      <c r="EL107" s="265"/>
      <c r="EM107" s="265"/>
      <c r="EN107" s="265"/>
      <c r="EO107" s="265"/>
      <c r="EP107" s="265"/>
      <c r="EQ107" s="265"/>
      <c r="ER107" s="265"/>
      <c r="ES107" s="265"/>
      <c r="ET107" s="265"/>
      <c r="EU107" s="265"/>
      <c r="EV107" s="265"/>
      <c r="EW107" s="265"/>
      <c r="EX107" s="265"/>
      <c r="EY107" s="265"/>
      <c r="EZ107" s="265"/>
      <c r="FA107" s="265"/>
      <c r="FB107" s="265"/>
      <c r="FC107" s="265"/>
      <c r="FD107" s="265"/>
      <c r="FE107" s="265"/>
      <c r="FF107" s="265"/>
      <c r="FG107" s="265"/>
      <c r="FH107" s="265"/>
      <c r="FI107" s="265"/>
      <c r="FJ107" s="265"/>
      <c r="FK107" s="265"/>
      <c r="FL107" s="265"/>
      <c r="FM107" s="265"/>
      <c r="FN107" s="265"/>
      <c r="FO107" s="265"/>
      <c r="FP107" s="265"/>
      <c r="FQ107" s="265"/>
      <c r="FR107" s="265"/>
      <c r="FS107" s="265"/>
      <c r="FT107" s="265"/>
      <c r="FU107" s="265"/>
      <c r="FV107" s="265"/>
      <c r="FW107" s="265"/>
      <c r="FX107" s="265"/>
      <c r="FY107" s="265"/>
      <c r="FZ107" s="265"/>
      <c r="GA107" s="265"/>
      <c r="GB107" s="265"/>
      <c r="GC107" s="265"/>
      <c r="GD107" s="265"/>
      <c r="GE107" s="265"/>
      <c r="GF107" s="265"/>
      <c r="GG107" s="265"/>
      <c r="GH107" s="265"/>
      <c r="GI107" s="265"/>
      <c r="GJ107" s="265"/>
      <c r="GK107" s="265"/>
      <c r="GL107" s="265"/>
      <c r="GM107" s="265"/>
      <c r="GN107" s="265"/>
      <c r="GO107" s="265"/>
      <c r="GP107" s="265"/>
      <c r="GQ107" s="265"/>
      <c r="GR107" s="265"/>
      <c r="GS107" s="265"/>
      <c r="GT107" s="265"/>
      <c r="GU107" s="265"/>
      <c r="GV107" s="265"/>
      <c r="GW107" s="265"/>
      <c r="GX107" s="265"/>
      <c r="GY107" s="265"/>
      <c r="GZ107" s="265"/>
      <c r="HA107" s="265"/>
      <c r="HB107" s="265"/>
      <c r="HC107" s="265"/>
      <c r="HD107" s="265"/>
      <c r="HE107" s="265"/>
      <c r="HF107" s="265"/>
      <c r="HG107" s="265"/>
      <c r="HH107" s="265"/>
      <c r="HI107" s="265"/>
      <c r="HJ107" s="265"/>
      <c r="HK107" s="265"/>
      <c r="HL107" s="265"/>
      <c r="HM107" s="265"/>
      <c r="HN107" s="265"/>
      <c r="HO107" s="265"/>
      <c r="HP107" s="265"/>
      <c r="HQ107" s="265"/>
      <c r="HR107" s="265"/>
      <c r="HS107" s="265"/>
      <c r="HT107" s="265"/>
      <c r="HU107" s="265"/>
      <c r="HV107" s="265"/>
      <c r="HW107" s="265"/>
      <c r="HX107" s="265"/>
      <c r="HY107" s="265"/>
      <c r="HZ107" s="265"/>
      <c r="IA107" s="265"/>
      <c r="IB107" s="265"/>
      <c r="IC107" s="265"/>
      <c r="ID107" s="265"/>
      <c r="IE107" s="265"/>
      <c r="IF107" s="265"/>
      <c r="IG107" s="265"/>
      <c r="IH107" s="265"/>
      <c r="II107" s="265"/>
      <c r="IJ107" s="265"/>
      <c r="IK107" s="265"/>
      <c r="IL107" s="265"/>
      <c r="IM107" s="265"/>
      <c r="IN107" s="265"/>
      <c r="IO107" s="265"/>
      <c r="IP107" s="265"/>
      <c r="IQ107" s="265"/>
      <c r="IR107" s="265"/>
      <c r="IS107" s="265"/>
      <c r="IT107" s="265"/>
      <c r="IU107" s="265"/>
      <c r="IV107" s="265"/>
    </row>
    <row r="108" spans="1:256" s="196" customFormat="1" ht="12">
      <c r="A108" s="241" t="s">
        <v>439</v>
      </c>
      <c r="B108" s="34" t="s">
        <v>1295</v>
      </c>
      <c r="C108" s="78">
        <v>0</v>
      </c>
      <c r="D108" s="22">
        <v>0</v>
      </c>
      <c r="E108" s="22">
        <f t="shared" si="2"/>
        <v>0</v>
      </c>
      <c r="F108" s="22">
        <v>0</v>
      </c>
      <c r="G108" s="54">
        <v>0</v>
      </c>
      <c r="H108" s="24">
        <f t="shared" si="3"/>
        <v>0</v>
      </c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5"/>
      <c r="BZ108" s="265"/>
      <c r="CA108" s="265"/>
      <c r="CB108" s="265"/>
      <c r="CC108" s="265"/>
      <c r="CD108" s="265"/>
      <c r="CE108" s="265"/>
      <c r="CF108" s="265"/>
      <c r="CG108" s="265"/>
      <c r="CH108" s="265"/>
      <c r="CI108" s="265"/>
      <c r="CJ108" s="265"/>
      <c r="CK108" s="265"/>
      <c r="CL108" s="265"/>
      <c r="CM108" s="265"/>
      <c r="CN108" s="265"/>
      <c r="CO108" s="265"/>
      <c r="CP108" s="265"/>
      <c r="CQ108" s="265"/>
      <c r="CR108" s="265"/>
      <c r="CS108" s="265"/>
      <c r="CT108" s="265"/>
      <c r="CU108" s="265"/>
      <c r="CV108" s="265"/>
      <c r="CW108" s="265"/>
      <c r="CX108" s="265"/>
      <c r="CY108" s="265"/>
      <c r="CZ108" s="265"/>
      <c r="DA108" s="265"/>
      <c r="DB108" s="265"/>
      <c r="DC108" s="265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  <c r="EA108" s="265"/>
      <c r="EB108" s="265"/>
      <c r="EC108" s="265"/>
      <c r="ED108" s="265"/>
      <c r="EE108" s="265"/>
      <c r="EF108" s="265"/>
      <c r="EG108" s="265"/>
      <c r="EH108" s="265"/>
      <c r="EI108" s="265"/>
      <c r="EJ108" s="265"/>
      <c r="EK108" s="265"/>
      <c r="EL108" s="265"/>
      <c r="EM108" s="265"/>
      <c r="EN108" s="265"/>
      <c r="EO108" s="265"/>
      <c r="EP108" s="265"/>
      <c r="EQ108" s="265"/>
      <c r="ER108" s="265"/>
      <c r="ES108" s="265"/>
      <c r="ET108" s="265"/>
      <c r="EU108" s="265"/>
      <c r="EV108" s="265"/>
      <c r="EW108" s="265"/>
      <c r="EX108" s="265"/>
      <c r="EY108" s="265"/>
      <c r="EZ108" s="265"/>
      <c r="FA108" s="265"/>
      <c r="FB108" s="265"/>
      <c r="FC108" s="265"/>
      <c r="FD108" s="265"/>
      <c r="FE108" s="265"/>
      <c r="FF108" s="265"/>
      <c r="FG108" s="265"/>
      <c r="FH108" s="265"/>
      <c r="FI108" s="265"/>
      <c r="FJ108" s="265"/>
      <c r="FK108" s="265"/>
      <c r="FL108" s="265"/>
      <c r="FM108" s="265"/>
      <c r="FN108" s="265"/>
      <c r="FO108" s="265"/>
      <c r="FP108" s="265"/>
      <c r="FQ108" s="265"/>
      <c r="FR108" s="265"/>
      <c r="FS108" s="265"/>
      <c r="FT108" s="265"/>
      <c r="FU108" s="265"/>
      <c r="FV108" s="265"/>
      <c r="FW108" s="265"/>
      <c r="FX108" s="265"/>
      <c r="FY108" s="265"/>
      <c r="FZ108" s="265"/>
      <c r="GA108" s="265"/>
      <c r="GB108" s="265"/>
      <c r="GC108" s="265"/>
      <c r="GD108" s="265"/>
      <c r="GE108" s="265"/>
      <c r="GF108" s="265"/>
      <c r="GG108" s="265"/>
      <c r="GH108" s="265"/>
      <c r="GI108" s="265"/>
      <c r="GJ108" s="265"/>
      <c r="GK108" s="265"/>
      <c r="GL108" s="265"/>
      <c r="GM108" s="265"/>
      <c r="GN108" s="265"/>
      <c r="GO108" s="265"/>
      <c r="GP108" s="265"/>
      <c r="GQ108" s="265"/>
      <c r="GR108" s="265"/>
      <c r="GS108" s="265"/>
      <c r="GT108" s="265"/>
      <c r="GU108" s="265"/>
      <c r="GV108" s="265"/>
      <c r="GW108" s="265"/>
      <c r="GX108" s="265"/>
      <c r="GY108" s="265"/>
      <c r="GZ108" s="265"/>
      <c r="HA108" s="265"/>
      <c r="HB108" s="265"/>
      <c r="HC108" s="265"/>
      <c r="HD108" s="265"/>
      <c r="HE108" s="265"/>
      <c r="HF108" s="265"/>
      <c r="HG108" s="265"/>
      <c r="HH108" s="265"/>
      <c r="HI108" s="265"/>
      <c r="HJ108" s="265"/>
      <c r="HK108" s="265"/>
      <c r="HL108" s="265"/>
      <c r="HM108" s="265"/>
      <c r="HN108" s="265"/>
      <c r="HO108" s="265"/>
      <c r="HP108" s="265"/>
      <c r="HQ108" s="265"/>
      <c r="HR108" s="265"/>
      <c r="HS108" s="265"/>
      <c r="HT108" s="265"/>
      <c r="HU108" s="265"/>
      <c r="HV108" s="265"/>
      <c r="HW108" s="265"/>
      <c r="HX108" s="265"/>
      <c r="HY108" s="265"/>
      <c r="HZ108" s="265"/>
      <c r="IA108" s="265"/>
      <c r="IB108" s="265"/>
      <c r="IC108" s="265"/>
      <c r="ID108" s="265"/>
      <c r="IE108" s="265"/>
      <c r="IF108" s="265"/>
      <c r="IG108" s="265"/>
      <c r="IH108" s="265"/>
      <c r="II108" s="265"/>
      <c r="IJ108" s="265"/>
      <c r="IK108" s="265"/>
      <c r="IL108" s="265"/>
      <c r="IM108" s="265"/>
      <c r="IN108" s="265"/>
      <c r="IO108" s="265"/>
      <c r="IP108" s="265"/>
      <c r="IQ108" s="265"/>
      <c r="IR108" s="265"/>
      <c r="IS108" s="265"/>
      <c r="IT108" s="265"/>
      <c r="IU108" s="265"/>
      <c r="IV108" s="265"/>
    </row>
    <row r="109" spans="1:256" s="196" customFormat="1" ht="12">
      <c r="A109" s="241" t="s">
        <v>423</v>
      </c>
      <c r="B109" s="25" t="s">
        <v>1420</v>
      </c>
      <c r="C109" s="18">
        <v>5197.15</v>
      </c>
      <c r="D109" s="16">
        <v>0</v>
      </c>
      <c r="E109" s="16">
        <f t="shared" si="2"/>
        <v>5197.15</v>
      </c>
      <c r="F109" s="16">
        <v>381.91</v>
      </c>
      <c r="G109" s="17">
        <v>0</v>
      </c>
      <c r="H109" s="26">
        <f t="shared" si="3"/>
        <v>381.91</v>
      </c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5"/>
      <c r="CD109" s="265"/>
      <c r="CE109" s="265"/>
      <c r="CF109" s="265"/>
      <c r="CG109" s="265"/>
      <c r="CH109" s="265"/>
      <c r="CI109" s="265"/>
      <c r="CJ109" s="265"/>
      <c r="CK109" s="265"/>
      <c r="CL109" s="265"/>
      <c r="CM109" s="265"/>
      <c r="CN109" s="265"/>
      <c r="CO109" s="265"/>
      <c r="CP109" s="265"/>
      <c r="CQ109" s="265"/>
      <c r="CR109" s="265"/>
      <c r="CS109" s="265"/>
      <c r="CT109" s="265"/>
      <c r="CU109" s="265"/>
      <c r="CV109" s="265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5"/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5"/>
      <c r="FH109" s="265"/>
      <c r="FI109" s="265"/>
      <c r="FJ109" s="265"/>
      <c r="FK109" s="265"/>
      <c r="FL109" s="265"/>
      <c r="FM109" s="265"/>
      <c r="FN109" s="265"/>
      <c r="FO109" s="265"/>
      <c r="FP109" s="265"/>
      <c r="FQ109" s="265"/>
      <c r="FR109" s="265"/>
      <c r="FS109" s="265"/>
      <c r="FT109" s="265"/>
      <c r="FU109" s="265"/>
      <c r="FV109" s="265"/>
      <c r="FW109" s="265"/>
      <c r="FX109" s="265"/>
      <c r="FY109" s="265"/>
      <c r="FZ109" s="265"/>
      <c r="GA109" s="265"/>
      <c r="GB109" s="265"/>
      <c r="GC109" s="265"/>
      <c r="GD109" s="265"/>
      <c r="GE109" s="265"/>
      <c r="GF109" s="265"/>
      <c r="GG109" s="265"/>
      <c r="GH109" s="265"/>
      <c r="GI109" s="265"/>
      <c r="GJ109" s="265"/>
      <c r="GK109" s="265"/>
      <c r="GL109" s="265"/>
      <c r="GM109" s="265"/>
      <c r="GN109" s="265"/>
      <c r="GO109" s="265"/>
      <c r="GP109" s="265"/>
      <c r="GQ109" s="265"/>
      <c r="GR109" s="265"/>
      <c r="GS109" s="265"/>
      <c r="GT109" s="265"/>
      <c r="GU109" s="265"/>
      <c r="GV109" s="265"/>
      <c r="GW109" s="265"/>
      <c r="GX109" s="265"/>
      <c r="GY109" s="265"/>
      <c r="GZ109" s="265"/>
      <c r="HA109" s="265"/>
      <c r="HB109" s="265"/>
      <c r="HC109" s="265"/>
      <c r="HD109" s="265"/>
      <c r="HE109" s="265"/>
      <c r="HF109" s="265"/>
      <c r="HG109" s="265"/>
      <c r="HH109" s="265"/>
      <c r="HI109" s="265"/>
      <c r="HJ109" s="265"/>
      <c r="HK109" s="265"/>
      <c r="HL109" s="265"/>
      <c r="HM109" s="265"/>
      <c r="HN109" s="265"/>
      <c r="HO109" s="265"/>
      <c r="HP109" s="265"/>
      <c r="HQ109" s="265"/>
      <c r="HR109" s="265"/>
      <c r="HS109" s="265"/>
      <c r="HT109" s="265"/>
      <c r="HU109" s="265"/>
      <c r="HV109" s="265"/>
      <c r="HW109" s="265"/>
      <c r="HX109" s="265"/>
      <c r="HY109" s="265"/>
      <c r="HZ109" s="265"/>
      <c r="IA109" s="265"/>
      <c r="IB109" s="265"/>
      <c r="IC109" s="265"/>
      <c r="ID109" s="265"/>
      <c r="IE109" s="265"/>
      <c r="IF109" s="265"/>
      <c r="IG109" s="265"/>
      <c r="IH109" s="265"/>
      <c r="II109" s="265"/>
      <c r="IJ109" s="265"/>
      <c r="IK109" s="265"/>
      <c r="IL109" s="265"/>
      <c r="IM109" s="265"/>
      <c r="IN109" s="265"/>
      <c r="IO109" s="265"/>
      <c r="IP109" s="265"/>
      <c r="IQ109" s="265"/>
      <c r="IR109" s="265"/>
      <c r="IS109" s="265"/>
      <c r="IT109" s="265"/>
      <c r="IU109" s="265"/>
      <c r="IV109" s="265"/>
    </row>
    <row r="110" spans="1:256" s="196" customFormat="1" ht="12">
      <c r="A110" s="240" t="s">
        <v>833</v>
      </c>
      <c r="B110" s="31" t="s">
        <v>1530</v>
      </c>
      <c r="C110" s="32">
        <f>C112+C113+C114</f>
        <v>0</v>
      </c>
      <c r="D110" s="32">
        <f>D112+D113+D114</f>
        <v>0</v>
      </c>
      <c r="E110" s="33">
        <f t="shared" si="2"/>
        <v>0</v>
      </c>
      <c r="F110" s="32">
        <f>F112+F113+F114</f>
        <v>0</v>
      </c>
      <c r="G110" s="209">
        <f>G112+G113+G114</f>
        <v>0</v>
      </c>
      <c r="H110" s="57">
        <f t="shared" si="3"/>
        <v>0</v>
      </c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  <c r="BX110" s="265"/>
      <c r="BY110" s="265"/>
      <c r="BZ110" s="265"/>
      <c r="CA110" s="265"/>
      <c r="CB110" s="265"/>
      <c r="CC110" s="265"/>
      <c r="CD110" s="265"/>
      <c r="CE110" s="265"/>
      <c r="CF110" s="265"/>
      <c r="CG110" s="265"/>
      <c r="CH110" s="265"/>
      <c r="CI110" s="265"/>
      <c r="CJ110" s="265"/>
      <c r="CK110" s="265"/>
      <c r="CL110" s="265"/>
      <c r="CM110" s="265"/>
      <c r="CN110" s="265"/>
      <c r="CO110" s="265"/>
      <c r="CP110" s="265"/>
      <c r="CQ110" s="265"/>
      <c r="CR110" s="265"/>
      <c r="CS110" s="265"/>
      <c r="CT110" s="265"/>
      <c r="CU110" s="265"/>
      <c r="CV110" s="265"/>
      <c r="CW110" s="265"/>
      <c r="CX110" s="265"/>
      <c r="CY110" s="265"/>
      <c r="CZ110" s="265"/>
      <c r="DA110" s="265"/>
      <c r="DB110" s="265"/>
      <c r="DC110" s="265"/>
      <c r="DD110" s="265"/>
      <c r="DE110" s="265"/>
      <c r="DF110" s="265"/>
      <c r="DG110" s="265"/>
      <c r="DH110" s="265"/>
      <c r="DI110" s="265"/>
      <c r="DJ110" s="265"/>
      <c r="DK110" s="265"/>
      <c r="DL110" s="265"/>
      <c r="DM110" s="265"/>
      <c r="DN110" s="265"/>
      <c r="DO110" s="265"/>
      <c r="DP110" s="265"/>
      <c r="DQ110" s="265"/>
      <c r="DR110" s="265"/>
      <c r="DS110" s="265"/>
      <c r="DT110" s="265"/>
      <c r="DU110" s="265"/>
      <c r="DV110" s="265"/>
      <c r="DW110" s="265"/>
      <c r="DX110" s="265"/>
      <c r="DY110" s="265"/>
      <c r="DZ110" s="265"/>
      <c r="EA110" s="265"/>
      <c r="EB110" s="265"/>
      <c r="EC110" s="265"/>
      <c r="ED110" s="265"/>
      <c r="EE110" s="265"/>
      <c r="EF110" s="265"/>
      <c r="EG110" s="265"/>
      <c r="EH110" s="265"/>
      <c r="EI110" s="265"/>
      <c r="EJ110" s="265"/>
      <c r="EK110" s="265"/>
      <c r="EL110" s="265"/>
      <c r="EM110" s="265"/>
      <c r="EN110" s="265"/>
      <c r="EO110" s="265"/>
      <c r="EP110" s="265"/>
      <c r="EQ110" s="265"/>
      <c r="ER110" s="265"/>
      <c r="ES110" s="265"/>
      <c r="ET110" s="265"/>
      <c r="EU110" s="265"/>
      <c r="EV110" s="265"/>
      <c r="EW110" s="265"/>
      <c r="EX110" s="265"/>
      <c r="EY110" s="265"/>
      <c r="EZ110" s="265"/>
      <c r="FA110" s="265"/>
      <c r="FB110" s="265"/>
      <c r="FC110" s="265"/>
      <c r="FD110" s="265"/>
      <c r="FE110" s="265"/>
      <c r="FF110" s="265"/>
      <c r="FG110" s="265"/>
      <c r="FH110" s="265"/>
      <c r="FI110" s="265"/>
      <c r="FJ110" s="265"/>
      <c r="FK110" s="265"/>
      <c r="FL110" s="265"/>
      <c r="FM110" s="265"/>
      <c r="FN110" s="265"/>
      <c r="FO110" s="265"/>
      <c r="FP110" s="265"/>
      <c r="FQ110" s="265"/>
      <c r="FR110" s="265"/>
      <c r="FS110" s="265"/>
      <c r="FT110" s="265"/>
      <c r="FU110" s="265"/>
      <c r="FV110" s="265"/>
      <c r="FW110" s="265"/>
      <c r="FX110" s="265"/>
      <c r="FY110" s="265"/>
      <c r="FZ110" s="265"/>
      <c r="GA110" s="265"/>
      <c r="GB110" s="265"/>
      <c r="GC110" s="265"/>
      <c r="GD110" s="265"/>
      <c r="GE110" s="265"/>
      <c r="GF110" s="265"/>
      <c r="GG110" s="265"/>
      <c r="GH110" s="265"/>
      <c r="GI110" s="265"/>
      <c r="GJ110" s="265"/>
      <c r="GK110" s="265"/>
      <c r="GL110" s="265"/>
      <c r="GM110" s="265"/>
      <c r="GN110" s="265"/>
      <c r="GO110" s="265"/>
      <c r="GP110" s="265"/>
      <c r="GQ110" s="265"/>
      <c r="GR110" s="265"/>
      <c r="GS110" s="265"/>
      <c r="GT110" s="265"/>
      <c r="GU110" s="265"/>
      <c r="GV110" s="265"/>
      <c r="GW110" s="265"/>
      <c r="GX110" s="265"/>
      <c r="GY110" s="265"/>
      <c r="GZ110" s="265"/>
      <c r="HA110" s="265"/>
      <c r="HB110" s="265"/>
      <c r="HC110" s="265"/>
      <c r="HD110" s="265"/>
      <c r="HE110" s="265"/>
      <c r="HF110" s="265"/>
      <c r="HG110" s="265"/>
      <c r="HH110" s="265"/>
      <c r="HI110" s="265"/>
      <c r="HJ110" s="265"/>
      <c r="HK110" s="265"/>
      <c r="HL110" s="265"/>
      <c r="HM110" s="265"/>
      <c r="HN110" s="265"/>
      <c r="HO110" s="265"/>
      <c r="HP110" s="265"/>
      <c r="HQ110" s="265"/>
      <c r="HR110" s="265"/>
      <c r="HS110" s="265"/>
      <c r="HT110" s="265"/>
      <c r="HU110" s="265"/>
      <c r="HV110" s="265"/>
      <c r="HW110" s="265"/>
      <c r="HX110" s="265"/>
      <c r="HY110" s="265"/>
      <c r="HZ110" s="265"/>
      <c r="IA110" s="265"/>
      <c r="IB110" s="265"/>
      <c r="IC110" s="265"/>
      <c r="ID110" s="265"/>
      <c r="IE110" s="265"/>
      <c r="IF110" s="265"/>
      <c r="IG110" s="265"/>
      <c r="IH110" s="265"/>
      <c r="II110" s="265"/>
      <c r="IJ110" s="265"/>
      <c r="IK110" s="265"/>
      <c r="IL110" s="265"/>
      <c r="IM110" s="265"/>
      <c r="IN110" s="265"/>
      <c r="IO110" s="265"/>
      <c r="IP110" s="265"/>
      <c r="IQ110" s="265"/>
      <c r="IR110" s="265"/>
      <c r="IS110" s="265"/>
      <c r="IT110" s="265"/>
      <c r="IU110" s="265"/>
      <c r="IV110" s="265"/>
    </row>
    <row r="111" spans="1:256" s="196" customFormat="1" ht="12">
      <c r="A111" s="247" t="s">
        <v>1312</v>
      </c>
      <c r="B111" s="34"/>
      <c r="C111" s="78"/>
      <c r="D111" s="22"/>
      <c r="E111" s="53"/>
      <c r="F111" s="78"/>
      <c r="G111" s="54"/>
      <c r="H111" s="24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  <c r="AU111" s="265"/>
      <c r="AV111" s="265"/>
      <c r="AW111" s="265"/>
      <c r="AX111" s="265"/>
      <c r="AY111" s="265"/>
      <c r="AZ111" s="265"/>
      <c r="BA111" s="265"/>
      <c r="BB111" s="265"/>
      <c r="BC111" s="265"/>
      <c r="BD111" s="265"/>
      <c r="BE111" s="265"/>
      <c r="BF111" s="265"/>
      <c r="BG111" s="265"/>
      <c r="BH111" s="265"/>
      <c r="BI111" s="265"/>
      <c r="BJ111" s="265"/>
      <c r="BK111" s="265"/>
      <c r="BL111" s="265"/>
      <c r="BM111" s="265"/>
      <c r="BN111" s="265"/>
      <c r="BO111" s="265"/>
      <c r="BP111" s="265"/>
      <c r="BQ111" s="265"/>
      <c r="BR111" s="265"/>
      <c r="BS111" s="265"/>
      <c r="BT111" s="265"/>
      <c r="BU111" s="265"/>
      <c r="BV111" s="265"/>
      <c r="BW111" s="265"/>
      <c r="BX111" s="265"/>
      <c r="BY111" s="265"/>
      <c r="BZ111" s="265"/>
      <c r="CA111" s="265"/>
      <c r="CB111" s="265"/>
      <c r="CC111" s="265"/>
      <c r="CD111" s="265"/>
      <c r="CE111" s="265"/>
      <c r="CF111" s="265"/>
      <c r="CG111" s="265"/>
      <c r="CH111" s="265"/>
      <c r="CI111" s="265"/>
      <c r="CJ111" s="265"/>
      <c r="CK111" s="265"/>
      <c r="CL111" s="265"/>
      <c r="CM111" s="265"/>
      <c r="CN111" s="265"/>
      <c r="CO111" s="265"/>
      <c r="CP111" s="265"/>
      <c r="CQ111" s="265"/>
      <c r="CR111" s="265"/>
      <c r="CS111" s="265"/>
      <c r="CT111" s="265"/>
      <c r="CU111" s="265"/>
      <c r="CV111" s="265"/>
      <c r="CW111" s="265"/>
      <c r="CX111" s="265"/>
      <c r="CY111" s="265"/>
      <c r="CZ111" s="265"/>
      <c r="DA111" s="265"/>
      <c r="DB111" s="265"/>
      <c r="DC111" s="265"/>
      <c r="DD111" s="265"/>
      <c r="DE111" s="265"/>
      <c r="DF111" s="265"/>
      <c r="DG111" s="265"/>
      <c r="DH111" s="265"/>
      <c r="DI111" s="265"/>
      <c r="DJ111" s="265"/>
      <c r="DK111" s="265"/>
      <c r="DL111" s="265"/>
      <c r="DM111" s="265"/>
      <c r="DN111" s="265"/>
      <c r="DO111" s="265"/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5"/>
      <c r="EP111" s="265"/>
      <c r="EQ111" s="265"/>
      <c r="ER111" s="265"/>
      <c r="ES111" s="265"/>
      <c r="ET111" s="265"/>
      <c r="EU111" s="265"/>
      <c r="EV111" s="265"/>
      <c r="EW111" s="265"/>
      <c r="EX111" s="265"/>
      <c r="EY111" s="265"/>
      <c r="EZ111" s="265"/>
      <c r="FA111" s="265"/>
      <c r="FB111" s="265"/>
      <c r="FC111" s="265"/>
      <c r="FD111" s="265"/>
      <c r="FE111" s="265"/>
      <c r="FF111" s="265"/>
      <c r="FG111" s="265"/>
      <c r="FH111" s="265"/>
      <c r="FI111" s="265"/>
      <c r="FJ111" s="265"/>
      <c r="FK111" s="265"/>
      <c r="FL111" s="265"/>
      <c r="FM111" s="265"/>
      <c r="FN111" s="265"/>
      <c r="FO111" s="265"/>
      <c r="FP111" s="265"/>
      <c r="FQ111" s="265"/>
      <c r="FR111" s="265"/>
      <c r="FS111" s="265"/>
      <c r="FT111" s="265"/>
      <c r="FU111" s="265"/>
      <c r="FV111" s="265"/>
      <c r="FW111" s="265"/>
      <c r="FX111" s="265"/>
      <c r="FY111" s="265"/>
      <c r="FZ111" s="265"/>
      <c r="GA111" s="265"/>
      <c r="GB111" s="265"/>
      <c r="GC111" s="265"/>
      <c r="GD111" s="265"/>
      <c r="GE111" s="265"/>
      <c r="GF111" s="265"/>
      <c r="GG111" s="265"/>
      <c r="GH111" s="265"/>
      <c r="GI111" s="265"/>
      <c r="GJ111" s="265"/>
      <c r="GK111" s="265"/>
      <c r="GL111" s="265"/>
      <c r="GM111" s="265"/>
      <c r="GN111" s="265"/>
      <c r="GO111" s="265"/>
      <c r="GP111" s="265"/>
      <c r="GQ111" s="265"/>
      <c r="GR111" s="265"/>
      <c r="GS111" s="265"/>
      <c r="GT111" s="265"/>
      <c r="GU111" s="265"/>
      <c r="GV111" s="265"/>
      <c r="GW111" s="265"/>
      <c r="GX111" s="265"/>
      <c r="GY111" s="265"/>
      <c r="GZ111" s="265"/>
      <c r="HA111" s="265"/>
      <c r="HB111" s="265"/>
      <c r="HC111" s="265"/>
      <c r="HD111" s="265"/>
      <c r="HE111" s="265"/>
      <c r="HF111" s="265"/>
      <c r="HG111" s="265"/>
      <c r="HH111" s="265"/>
      <c r="HI111" s="265"/>
      <c r="HJ111" s="265"/>
      <c r="HK111" s="265"/>
      <c r="HL111" s="265"/>
      <c r="HM111" s="265"/>
      <c r="HN111" s="265"/>
      <c r="HO111" s="265"/>
      <c r="HP111" s="265"/>
      <c r="HQ111" s="265"/>
      <c r="HR111" s="265"/>
      <c r="HS111" s="265"/>
      <c r="HT111" s="265"/>
      <c r="HU111" s="265"/>
      <c r="HV111" s="265"/>
      <c r="HW111" s="265"/>
      <c r="HX111" s="265"/>
      <c r="HY111" s="265"/>
      <c r="HZ111" s="265"/>
      <c r="IA111" s="265"/>
      <c r="IB111" s="265"/>
      <c r="IC111" s="265"/>
      <c r="ID111" s="265"/>
      <c r="IE111" s="265"/>
      <c r="IF111" s="265"/>
      <c r="IG111" s="265"/>
      <c r="IH111" s="265"/>
      <c r="II111" s="265"/>
      <c r="IJ111" s="265"/>
      <c r="IK111" s="265"/>
      <c r="IL111" s="265"/>
      <c r="IM111" s="265"/>
      <c r="IN111" s="265"/>
      <c r="IO111" s="265"/>
      <c r="IP111" s="265"/>
      <c r="IQ111" s="265"/>
      <c r="IR111" s="265"/>
      <c r="IS111" s="265"/>
      <c r="IT111" s="265"/>
      <c r="IU111" s="265"/>
      <c r="IV111" s="265"/>
    </row>
    <row r="112" spans="1:256" s="196" customFormat="1" ht="12">
      <c r="A112" s="245" t="s">
        <v>988</v>
      </c>
      <c r="B112" s="31" t="s">
        <v>258</v>
      </c>
      <c r="C112" s="33">
        <v>0</v>
      </c>
      <c r="D112" s="33">
        <v>0</v>
      </c>
      <c r="E112" s="33">
        <f aca="true" t="shared" si="4" ref="E112:E117">C112+D112</f>
        <v>0</v>
      </c>
      <c r="F112" s="32">
        <v>0</v>
      </c>
      <c r="G112" s="56">
        <v>0</v>
      </c>
      <c r="H112" s="55">
        <f aca="true" t="shared" si="5" ref="H112:H117">F112+G112</f>
        <v>0</v>
      </c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265"/>
      <c r="AU112" s="265"/>
      <c r="AV112" s="265"/>
      <c r="AW112" s="265"/>
      <c r="AX112" s="265"/>
      <c r="AY112" s="265"/>
      <c r="AZ112" s="265"/>
      <c r="BA112" s="265"/>
      <c r="BB112" s="265"/>
      <c r="BC112" s="265"/>
      <c r="BD112" s="265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5"/>
      <c r="BT112" s="265"/>
      <c r="BU112" s="265"/>
      <c r="BV112" s="265"/>
      <c r="BW112" s="265"/>
      <c r="BX112" s="265"/>
      <c r="BY112" s="265"/>
      <c r="BZ112" s="265"/>
      <c r="CA112" s="265"/>
      <c r="CB112" s="265"/>
      <c r="CC112" s="265"/>
      <c r="CD112" s="265"/>
      <c r="CE112" s="265"/>
      <c r="CF112" s="265"/>
      <c r="CG112" s="265"/>
      <c r="CH112" s="265"/>
      <c r="CI112" s="265"/>
      <c r="CJ112" s="265"/>
      <c r="CK112" s="265"/>
      <c r="CL112" s="265"/>
      <c r="CM112" s="265"/>
      <c r="CN112" s="265"/>
      <c r="CO112" s="265"/>
      <c r="CP112" s="265"/>
      <c r="CQ112" s="265"/>
      <c r="CR112" s="265"/>
      <c r="CS112" s="265"/>
      <c r="CT112" s="265"/>
      <c r="CU112" s="265"/>
      <c r="CV112" s="265"/>
      <c r="CW112" s="265"/>
      <c r="CX112" s="265"/>
      <c r="CY112" s="265"/>
      <c r="CZ112" s="265"/>
      <c r="DA112" s="265"/>
      <c r="DB112" s="265"/>
      <c r="DC112" s="265"/>
      <c r="DD112" s="265"/>
      <c r="DE112" s="265"/>
      <c r="DF112" s="265"/>
      <c r="DG112" s="265"/>
      <c r="DH112" s="265"/>
      <c r="DI112" s="265"/>
      <c r="DJ112" s="265"/>
      <c r="DK112" s="265"/>
      <c r="DL112" s="265"/>
      <c r="DM112" s="265"/>
      <c r="DN112" s="265"/>
      <c r="DO112" s="265"/>
      <c r="DP112" s="265"/>
      <c r="DQ112" s="265"/>
      <c r="DR112" s="265"/>
      <c r="DS112" s="265"/>
      <c r="DT112" s="265"/>
      <c r="DU112" s="265"/>
      <c r="DV112" s="265"/>
      <c r="DW112" s="265"/>
      <c r="DX112" s="265"/>
      <c r="DY112" s="265"/>
      <c r="DZ112" s="265"/>
      <c r="EA112" s="265"/>
      <c r="EB112" s="265"/>
      <c r="EC112" s="265"/>
      <c r="ED112" s="265"/>
      <c r="EE112" s="265"/>
      <c r="EF112" s="265"/>
      <c r="EG112" s="265"/>
      <c r="EH112" s="265"/>
      <c r="EI112" s="265"/>
      <c r="EJ112" s="265"/>
      <c r="EK112" s="265"/>
      <c r="EL112" s="265"/>
      <c r="EM112" s="265"/>
      <c r="EN112" s="265"/>
      <c r="EO112" s="265"/>
      <c r="EP112" s="265"/>
      <c r="EQ112" s="265"/>
      <c r="ER112" s="265"/>
      <c r="ES112" s="265"/>
      <c r="ET112" s="265"/>
      <c r="EU112" s="265"/>
      <c r="EV112" s="265"/>
      <c r="EW112" s="265"/>
      <c r="EX112" s="265"/>
      <c r="EY112" s="265"/>
      <c r="EZ112" s="265"/>
      <c r="FA112" s="265"/>
      <c r="FB112" s="265"/>
      <c r="FC112" s="265"/>
      <c r="FD112" s="265"/>
      <c r="FE112" s="265"/>
      <c r="FF112" s="265"/>
      <c r="FG112" s="265"/>
      <c r="FH112" s="265"/>
      <c r="FI112" s="265"/>
      <c r="FJ112" s="265"/>
      <c r="FK112" s="265"/>
      <c r="FL112" s="265"/>
      <c r="FM112" s="265"/>
      <c r="FN112" s="265"/>
      <c r="FO112" s="265"/>
      <c r="FP112" s="265"/>
      <c r="FQ112" s="265"/>
      <c r="FR112" s="265"/>
      <c r="FS112" s="265"/>
      <c r="FT112" s="265"/>
      <c r="FU112" s="265"/>
      <c r="FV112" s="265"/>
      <c r="FW112" s="265"/>
      <c r="FX112" s="265"/>
      <c r="FY112" s="265"/>
      <c r="FZ112" s="265"/>
      <c r="GA112" s="265"/>
      <c r="GB112" s="265"/>
      <c r="GC112" s="265"/>
      <c r="GD112" s="265"/>
      <c r="GE112" s="265"/>
      <c r="GF112" s="265"/>
      <c r="GG112" s="265"/>
      <c r="GH112" s="265"/>
      <c r="GI112" s="265"/>
      <c r="GJ112" s="265"/>
      <c r="GK112" s="265"/>
      <c r="GL112" s="265"/>
      <c r="GM112" s="265"/>
      <c r="GN112" s="265"/>
      <c r="GO112" s="265"/>
      <c r="GP112" s="265"/>
      <c r="GQ112" s="265"/>
      <c r="GR112" s="265"/>
      <c r="GS112" s="265"/>
      <c r="GT112" s="265"/>
      <c r="GU112" s="265"/>
      <c r="GV112" s="265"/>
      <c r="GW112" s="265"/>
      <c r="GX112" s="265"/>
      <c r="GY112" s="265"/>
      <c r="GZ112" s="265"/>
      <c r="HA112" s="265"/>
      <c r="HB112" s="265"/>
      <c r="HC112" s="265"/>
      <c r="HD112" s="265"/>
      <c r="HE112" s="265"/>
      <c r="HF112" s="265"/>
      <c r="HG112" s="265"/>
      <c r="HH112" s="265"/>
      <c r="HI112" s="265"/>
      <c r="HJ112" s="265"/>
      <c r="HK112" s="265"/>
      <c r="HL112" s="265"/>
      <c r="HM112" s="265"/>
      <c r="HN112" s="265"/>
      <c r="HO112" s="265"/>
      <c r="HP112" s="265"/>
      <c r="HQ112" s="265"/>
      <c r="HR112" s="265"/>
      <c r="HS112" s="265"/>
      <c r="HT112" s="265"/>
      <c r="HU112" s="265"/>
      <c r="HV112" s="265"/>
      <c r="HW112" s="265"/>
      <c r="HX112" s="265"/>
      <c r="HY112" s="265"/>
      <c r="HZ112" s="265"/>
      <c r="IA112" s="265"/>
      <c r="IB112" s="265"/>
      <c r="IC112" s="265"/>
      <c r="ID112" s="265"/>
      <c r="IE112" s="265"/>
      <c r="IF112" s="265"/>
      <c r="IG112" s="265"/>
      <c r="IH112" s="265"/>
      <c r="II112" s="265"/>
      <c r="IJ112" s="265"/>
      <c r="IK112" s="265"/>
      <c r="IL112" s="265"/>
      <c r="IM112" s="265"/>
      <c r="IN112" s="265"/>
      <c r="IO112" s="265"/>
      <c r="IP112" s="265"/>
      <c r="IQ112" s="265"/>
      <c r="IR112" s="265"/>
      <c r="IS112" s="265"/>
      <c r="IT112" s="265"/>
      <c r="IU112" s="265"/>
      <c r="IV112" s="265"/>
    </row>
    <row r="113" spans="1:256" s="196" customFormat="1" ht="12">
      <c r="A113" s="246" t="s">
        <v>1575</v>
      </c>
      <c r="B113" s="34" t="s">
        <v>634</v>
      </c>
      <c r="C113" s="78">
        <v>0</v>
      </c>
      <c r="D113" s="22">
        <v>0</v>
      </c>
      <c r="E113" s="53">
        <f t="shared" si="4"/>
        <v>0</v>
      </c>
      <c r="F113" s="78">
        <v>0</v>
      </c>
      <c r="G113" s="54">
        <v>0</v>
      </c>
      <c r="H113" s="26">
        <f t="shared" si="5"/>
        <v>0</v>
      </c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5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5"/>
      <c r="BV113" s="265"/>
      <c r="BW113" s="265"/>
      <c r="BX113" s="265"/>
      <c r="BY113" s="265"/>
      <c r="BZ113" s="265"/>
      <c r="CA113" s="265"/>
      <c r="CB113" s="265"/>
      <c r="CC113" s="265"/>
      <c r="CD113" s="265"/>
      <c r="CE113" s="265"/>
      <c r="CF113" s="265"/>
      <c r="CG113" s="265"/>
      <c r="CH113" s="265"/>
      <c r="CI113" s="265"/>
      <c r="CJ113" s="265"/>
      <c r="CK113" s="265"/>
      <c r="CL113" s="265"/>
      <c r="CM113" s="265"/>
      <c r="CN113" s="265"/>
      <c r="CO113" s="265"/>
      <c r="CP113" s="265"/>
      <c r="CQ113" s="265"/>
      <c r="CR113" s="265"/>
      <c r="CS113" s="265"/>
      <c r="CT113" s="265"/>
      <c r="CU113" s="265"/>
      <c r="CV113" s="265"/>
      <c r="CW113" s="265"/>
      <c r="CX113" s="265"/>
      <c r="CY113" s="265"/>
      <c r="CZ113" s="265"/>
      <c r="DA113" s="265"/>
      <c r="DB113" s="265"/>
      <c r="DC113" s="265"/>
      <c r="DD113" s="265"/>
      <c r="DE113" s="265"/>
      <c r="DF113" s="265"/>
      <c r="DG113" s="265"/>
      <c r="DH113" s="265"/>
      <c r="DI113" s="265"/>
      <c r="DJ113" s="265"/>
      <c r="DK113" s="265"/>
      <c r="DL113" s="265"/>
      <c r="DM113" s="265"/>
      <c r="DN113" s="265"/>
      <c r="DO113" s="265"/>
      <c r="DP113" s="265"/>
      <c r="DQ113" s="265"/>
      <c r="DR113" s="265"/>
      <c r="DS113" s="265"/>
      <c r="DT113" s="265"/>
      <c r="DU113" s="265"/>
      <c r="DV113" s="265"/>
      <c r="DW113" s="265"/>
      <c r="DX113" s="265"/>
      <c r="DY113" s="265"/>
      <c r="DZ113" s="265"/>
      <c r="EA113" s="265"/>
      <c r="EB113" s="265"/>
      <c r="EC113" s="265"/>
      <c r="ED113" s="265"/>
      <c r="EE113" s="265"/>
      <c r="EF113" s="265"/>
      <c r="EG113" s="265"/>
      <c r="EH113" s="265"/>
      <c r="EI113" s="265"/>
      <c r="EJ113" s="265"/>
      <c r="EK113" s="265"/>
      <c r="EL113" s="265"/>
      <c r="EM113" s="265"/>
      <c r="EN113" s="265"/>
      <c r="EO113" s="265"/>
      <c r="EP113" s="265"/>
      <c r="EQ113" s="265"/>
      <c r="ER113" s="265"/>
      <c r="ES113" s="265"/>
      <c r="ET113" s="265"/>
      <c r="EU113" s="265"/>
      <c r="EV113" s="265"/>
      <c r="EW113" s="265"/>
      <c r="EX113" s="265"/>
      <c r="EY113" s="265"/>
      <c r="EZ113" s="265"/>
      <c r="FA113" s="265"/>
      <c r="FB113" s="265"/>
      <c r="FC113" s="265"/>
      <c r="FD113" s="265"/>
      <c r="FE113" s="265"/>
      <c r="FF113" s="265"/>
      <c r="FG113" s="265"/>
      <c r="FH113" s="265"/>
      <c r="FI113" s="265"/>
      <c r="FJ113" s="265"/>
      <c r="FK113" s="265"/>
      <c r="FL113" s="265"/>
      <c r="FM113" s="265"/>
      <c r="FN113" s="265"/>
      <c r="FO113" s="265"/>
      <c r="FP113" s="265"/>
      <c r="FQ113" s="265"/>
      <c r="FR113" s="265"/>
      <c r="FS113" s="265"/>
      <c r="FT113" s="265"/>
      <c r="FU113" s="265"/>
      <c r="FV113" s="265"/>
      <c r="FW113" s="265"/>
      <c r="FX113" s="265"/>
      <c r="FY113" s="265"/>
      <c r="FZ113" s="265"/>
      <c r="GA113" s="265"/>
      <c r="GB113" s="265"/>
      <c r="GC113" s="265"/>
      <c r="GD113" s="265"/>
      <c r="GE113" s="265"/>
      <c r="GF113" s="265"/>
      <c r="GG113" s="265"/>
      <c r="GH113" s="265"/>
      <c r="GI113" s="265"/>
      <c r="GJ113" s="265"/>
      <c r="GK113" s="265"/>
      <c r="GL113" s="265"/>
      <c r="GM113" s="265"/>
      <c r="GN113" s="265"/>
      <c r="GO113" s="265"/>
      <c r="GP113" s="265"/>
      <c r="GQ113" s="265"/>
      <c r="GR113" s="265"/>
      <c r="GS113" s="265"/>
      <c r="GT113" s="265"/>
      <c r="GU113" s="265"/>
      <c r="GV113" s="265"/>
      <c r="GW113" s="265"/>
      <c r="GX113" s="265"/>
      <c r="GY113" s="265"/>
      <c r="GZ113" s="265"/>
      <c r="HA113" s="265"/>
      <c r="HB113" s="265"/>
      <c r="HC113" s="265"/>
      <c r="HD113" s="265"/>
      <c r="HE113" s="265"/>
      <c r="HF113" s="265"/>
      <c r="HG113" s="265"/>
      <c r="HH113" s="265"/>
      <c r="HI113" s="265"/>
      <c r="HJ113" s="265"/>
      <c r="HK113" s="265"/>
      <c r="HL113" s="265"/>
      <c r="HM113" s="265"/>
      <c r="HN113" s="265"/>
      <c r="HO113" s="265"/>
      <c r="HP113" s="265"/>
      <c r="HQ113" s="265"/>
      <c r="HR113" s="265"/>
      <c r="HS113" s="265"/>
      <c r="HT113" s="265"/>
      <c r="HU113" s="265"/>
      <c r="HV113" s="265"/>
      <c r="HW113" s="265"/>
      <c r="HX113" s="265"/>
      <c r="HY113" s="265"/>
      <c r="HZ113" s="265"/>
      <c r="IA113" s="265"/>
      <c r="IB113" s="265"/>
      <c r="IC113" s="265"/>
      <c r="ID113" s="265"/>
      <c r="IE113" s="265"/>
      <c r="IF113" s="265"/>
      <c r="IG113" s="265"/>
      <c r="IH113" s="265"/>
      <c r="II113" s="265"/>
      <c r="IJ113" s="265"/>
      <c r="IK113" s="265"/>
      <c r="IL113" s="265"/>
      <c r="IM113" s="265"/>
      <c r="IN113" s="265"/>
      <c r="IO113" s="265"/>
      <c r="IP113" s="265"/>
      <c r="IQ113" s="265"/>
      <c r="IR113" s="265"/>
      <c r="IS113" s="265"/>
      <c r="IT113" s="265"/>
      <c r="IU113" s="265"/>
      <c r="IV113" s="265"/>
    </row>
    <row r="114" spans="1:256" s="196" customFormat="1" ht="12">
      <c r="A114" s="248" t="s">
        <v>1621</v>
      </c>
      <c r="B114" s="25" t="s">
        <v>1060</v>
      </c>
      <c r="C114" s="18">
        <v>0</v>
      </c>
      <c r="D114" s="17">
        <v>0</v>
      </c>
      <c r="E114" s="16">
        <f t="shared" si="4"/>
        <v>0</v>
      </c>
      <c r="F114" s="18">
        <v>0</v>
      </c>
      <c r="G114" s="17">
        <v>0</v>
      </c>
      <c r="H114" s="26">
        <f t="shared" si="5"/>
        <v>0</v>
      </c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5"/>
      <c r="BV114" s="265"/>
      <c r="BW114" s="265"/>
      <c r="BX114" s="265"/>
      <c r="BY114" s="265"/>
      <c r="BZ114" s="265"/>
      <c r="CA114" s="265"/>
      <c r="CB114" s="265"/>
      <c r="CC114" s="265"/>
      <c r="CD114" s="265"/>
      <c r="CE114" s="265"/>
      <c r="CF114" s="265"/>
      <c r="CG114" s="265"/>
      <c r="CH114" s="265"/>
      <c r="CI114" s="265"/>
      <c r="CJ114" s="265"/>
      <c r="CK114" s="265"/>
      <c r="CL114" s="265"/>
      <c r="CM114" s="265"/>
      <c r="CN114" s="265"/>
      <c r="CO114" s="265"/>
      <c r="CP114" s="265"/>
      <c r="CQ114" s="265"/>
      <c r="CR114" s="265"/>
      <c r="CS114" s="265"/>
      <c r="CT114" s="265"/>
      <c r="CU114" s="265"/>
      <c r="CV114" s="265"/>
      <c r="CW114" s="265"/>
      <c r="CX114" s="265"/>
      <c r="CY114" s="265"/>
      <c r="CZ114" s="265"/>
      <c r="DA114" s="265"/>
      <c r="DB114" s="265"/>
      <c r="DC114" s="265"/>
      <c r="DD114" s="265"/>
      <c r="DE114" s="265"/>
      <c r="DF114" s="265"/>
      <c r="DG114" s="265"/>
      <c r="DH114" s="265"/>
      <c r="DI114" s="265"/>
      <c r="DJ114" s="265"/>
      <c r="DK114" s="265"/>
      <c r="DL114" s="265"/>
      <c r="DM114" s="265"/>
      <c r="DN114" s="265"/>
      <c r="DO114" s="265"/>
      <c r="DP114" s="265"/>
      <c r="DQ114" s="265"/>
      <c r="DR114" s="265"/>
      <c r="DS114" s="265"/>
      <c r="DT114" s="265"/>
      <c r="DU114" s="265"/>
      <c r="DV114" s="265"/>
      <c r="DW114" s="265"/>
      <c r="DX114" s="265"/>
      <c r="DY114" s="265"/>
      <c r="DZ114" s="265"/>
      <c r="EA114" s="265"/>
      <c r="EB114" s="265"/>
      <c r="EC114" s="265"/>
      <c r="ED114" s="265"/>
      <c r="EE114" s="265"/>
      <c r="EF114" s="265"/>
      <c r="EG114" s="265"/>
      <c r="EH114" s="265"/>
      <c r="EI114" s="265"/>
      <c r="EJ114" s="265"/>
      <c r="EK114" s="265"/>
      <c r="EL114" s="265"/>
      <c r="EM114" s="265"/>
      <c r="EN114" s="265"/>
      <c r="EO114" s="265"/>
      <c r="EP114" s="265"/>
      <c r="EQ114" s="265"/>
      <c r="ER114" s="265"/>
      <c r="ES114" s="265"/>
      <c r="ET114" s="265"/>
      <c r="EU114" s="265"/>
      <c r="EV114" s="265"/>
      <c r="EW114" s="265"/>
      <c r="EX114" s="265"/>
      <c r="EY114" s="265"/>
      <c r="EZ114" s="265"/>
      <c r="FA114" s="265"/>
      <c r="FB114" s="265"/>
      <c r="FC114" s="265"/>
      <c r="FD114" s="265"/>
      <c r="FE114" s="265"/>
      <c r="FF114" s="265"/>
      <c r="FG114" s="265"/>
      <c r="FH114" s="265"/>
      <c r="FI114" s="265"/>
      <c r="FJ114" s="265"/>
      <c r="FK114" s="265"/>
      <c r="FL114" s="265"/>
      <c r="FM114" s="265"/>
      <c r="FN114" s="265"/>
      <c r="FO114" s="265"/>
      <c r="FP114" s="265"/>
      <c r="FQ114" s="265"/>
      <c r="FR114" s="265"/>
      <c r="FS114" s="265"/>
      <c r="FT114" s="265"/>
      <c r="FU114" s="265"/>
      <c r="FV114" s="265"/>
      <c r="FW114" s="265"/>
      <c r="FX114" s="265"/>
      <c r="FY114" s="265"/>
      <c r="FZ114" s="265"/>
      <c r="GA114" s="265"/>
      <c r="GB114" s="265"/>
      <c r="GC114" s="265"/>
      <c r="GD114" s="265"/>
      <c r="GE114" s="265"/>
      <c r="GF114" s="265"/>
      <c r="GG114" s="265"/>
      <c r="GH114" s="265"/>
      <c r="GI114" s="265"/>
      <c r="GJ114" s="265"/>
      <c r="GK114" s="265"/>
      <c r="GL114" s="265"/>
      <c r="GM114" s="265"/>
      <c r="GN114" s="265"/>
      <c r="GO114" s="265"/>
      <c r="GP114" s="265"/>
      <c r="GQ114" s="265"/>
      <c r="GR114" s="265"/>
      <c r="GS114" s="265"/>
      <c r="GT114" s="265"/>
      <c r="GU114" s="265"/>
      <c r="GV114" s="265"/>
      <c r="GW114" s="265"/>
      <c r="GX114" s="265"/>
      <c r="GY114" s="265"/>
      <c r="GZ114" s="265"/>
      <c r="HA114" s="265"/>
      <c r="HB114" s="265"/>
      <c r="HC114" s="265"/>
      <c r="HD114" s="265"/>
      <c r="HE114" s="265"/>
      <c r="HF114" s="265"/>
      <c r="HG114" s="265"/>
      <c r="HH114" s="265"/>
      <c r="HI114" s="265"/>
      <c r="HJ114" s="265"/>
      <c r="HK114" s="265"/>
      <c r="HL114" s="265"/>
      <c r="HM114" s="265"/>
      <c r="HN114" s="265"/>
      <c r="HO114" s="265"/>
      <c r="HP114" s="265"/>
      <c r="HQ114" s="265"/>
      <c r="HR114" s="265"/>
      <c r="HS114" s="265"/>
      <c r="HT114" s="265"/>
      <c r="HU114" s="265"/>
      <c r="HV114" s="265"/>
      <c r="HW114" s="265"/>
      <c r="HX114" s="265"/>
      <c r="HY114" s="265"/>
      <c r="HZ114" s="265"/>
      <c r="IA114" s="265"/>
      <c r="IB114" s="265"/>
      <c r="IC114" s="265"/>
      <c r="ID114" s="265"/>
      <c r="IE114" s="265"/>
      <c r="IF114" s="265"/>
      <c r="IG114" s="265"/>
      <c r="IH114" s="265"/>
      <c r="II114" s="265"/>
      <c r="IJ114" s="265"/>
      <c r="IK114" s="265"/>
      <c r="IL114" s="265"/>
      <c r="IM114" s="265"/>
      <c r="IN114" s="265"/>
      <c r="IO114" s="265"/>
      <c r="IP114" s="265"/>
      <c r="IQ114" s="265"/>
      <c r="IR114" s="265"/>
      <c r="IS114" s="265"/>
      <c r="IT114" s="265"/>
      <c r="IU114" s="265"/>
      <c r="IV114" s="265"/>
    </row>
    <row r="115" spans="1:256" s="196" customFormat="1" ht="12">
      <c r="A115" s="240" t="s">
        <v>389</v>
      </c>
      <c r="B115" s="173" t="s">
        <v>523</v>
      </c>
      <c r="C115" s="33">
        <v>0</v>
      </c>
      <c r="D115" s="209">
        <v>0</v>
      </c>
      <c r="E115" s="16">
        <f t="shared" si="4"/>
        <v>0</v>
      </c>
      <c r="F115" s="32">
        <v>0</v>
      </c>
      <c r="G115" s="56">
        <v>0</v>
      </c>
      <c r="H115" s="26">
        <f t="shared" si="5"/>
        <v>0</v>
      </c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/>
      <c r="BW115" s="265"/>
      <c r="BX115" s="265"/>
      <c r="BY115" s="265"/>
      <c r="BZ115" s="265"/>
      <c r="CA115" s="265"/>
      <c r="CB115" s="265"/>
      <c r="CC115" s="265"/>
      <c r="CD115" s="265"/>
      <c r="CE115" s="265"/>
      <c r="CF115" s="265"/>
      <c r="CG115" s="265"/>
      <c r="CH115" s="265"/>
      <c r="CI115" s="265"/>
      <c r="CJ115" s="265"/>
      <c r="CK115" s="265"/>
      <c r="CL115" s="265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5"/>
      <c r="DE115" s="265"/>
      <c r="DF115" s="265"/>
      <c r="DG115" s="265"/>
      <c r="DH115" s="265"/>
      <c r="DI115" s="265"/>
      <c r="DJ115" s="265"/>
      <c r="DK115" s="265"/>
      <c r="DL115" s="265"/>
      <c r="DM115" s="265"/>
      <c r="DN115" s="265"/>
      <c r="DO115" s="265"/>
      <c r="DP115" s="265"/>
      <c r="DQ115" s="265"/>
      <c r="DR115" s="265"/>
      <c r="DS115" s="265"/>
      <c r="DT115" s="265"/>
      <c r="DU115" s="265"/>
      <c r="DV115" s="265"/>
      <c r="DW115" s="265"/>
      <c r="DX115" s="265"/>
      <c r="DY115" s="265"/>
      <c r="DZ115" s="265"/>
      <c r="EA115" s="265"/>
      <c r="EB115" s="265"/>
      <c r="EC115" s="265"/>
      <c r="ED115" s="265"/>
      <c r="EE115" s="265"/>
      <c r="EF115" s="265"/>
      <c r="EG115" s="265"/>
      <c r="EH115" s="265"/>
      <c r="EI115" s="265"/>
      <c r="EJ115" s="265"/>
      <c r="EK115" s="265"/>
      <c r="EL115" s="265"/>
      <c r="EM115" s="265"/>
      <c r="EN115" s="265"/>
      <c r="EO115" s="265"/>
      <c r="EP115" s="265"/>
      <c r="EQ115" s="265"/>
      <c r="ER115" s="265"/>
      <c r="ES115" s="265"/>
      <c r="ET115" s="265"/>
      <c r="EU115" s="265"/>
      <c r="EV115" s="265"/>
      <c r="EW115" s="265"/>
      <c r="EX115" s="265"/>
      <c r="EY115" s="265"/>
      <c r="EZ115" s="265"/>
      <c r="FA115" s="265"/>
      <c r="FB115" s="265"/>
      <c r="FC115" s="265"/>
      <c r="FD115" s="265"/>
      <c r="FE115" s="265"/>
      <c r="FF115" s="265"/>
      <c r="FG115" s="265"/>
      <c r="FH115" s="265"/>
      <c r="FI115" s="265"/>
      <c r="FJ115" s="265"/>
      <c r="FK115" s="265"/>
      <c r="FL115" s="265"/>
      <c r="FM115" s="265"/>
      <c r="FN115" s="265"/>
      <c r="FO115" s="265"/>
      <c r="FP115" s="265"/>
      <c r="FQ115" s="265"/>
      <c r="FR115" s="265"/>
      <c r="FS115" s="265"/>
      <c r="FT115" s="265"/>
      <c r="FU115" s="265"/>
      <c r="FV115" s="265"/>
      <c r="FW115" s="265"/>
      <c r="FX115" s="265"/>
      <c r="FY115" s="265"/>
      <c r="FZ115" s="265"/>
      <c r="GA115" s="265"/>
      <c r="GB115" s="265"/>
      <c r="GC115" s="265"/>
      <c r="GD115" s="265"/>
      <c r="GE115" s="265"/>
      <c r="GF115" s="265"/>
      <c r="GG115" s="265"/>
      <c r="GH115" s="265"/>
      <c r="GI115" s="265"/>
      <c r="GJ115" s="265"/>
      <c r="GK115" s="265"/>
      <c r="GL115" s="265"/>
      <c r="GM115" s="265"/>
      <c r="GN115" s="265"/>
      <c r="GO115" s="265"/>
      <c r="GP115" s="265"/>
      <c r="GQ115" s="265"/>
      <c r="GR115" s="265"/>
      <c r="GS115" s="265"/>
      <c r="GT115" s="265"/>
      <c r="GU115" s="265"/>
      <c r="GV115" s="265"/>
      <c r="GW115" s="265"/>
      <c r="GX115" s="265"/>
      <c r="GY115" s="265"/>
      <c r="GZ115" s="265"/>
      <c r="HA115" s="265"/>
      <c r="HB115" s="265"/>
      <c r="HC115" s="265"/>
      <c r="HD115" s="265"/>
      <c r="HE115" s="265"/>
      <c r="HF115" s="265"/>
      <c r="HG115" s="265"/>
      <c r="HH115" s="265"/>
      <c r="HI115" s="265"/>
      <c r="HJ115" s="265"/>
      <c r="HK115" s="265"/>
      <c r="HL115" s="265"/>
      <c r="HM115" s="265"/>
      <c r="HN115" s="265"/>
      <c r="HO115" s="265"/>
      <c r="HP115" s="265"/>
      <c r="HQ115" s="265"/>
      <c r="HR115" s="265"/>
      <c r="HS115" s="265"/>
      <c r="HT115" s="265"/>
      <c r="HU115" s="265"/>
      <c r="HV115" s="265"/>
      <c r="HW115" s="265"/>
      <c r="HX115" s="265"/>
      <c r="HY115" s="265"/>
      <c r="HZ115" s="265"/>
      <c r="IA115" s="265"/>
      <c r="IB115" s="265"/>
      <c r="IC115" s="265"/>
      <c r="ID115" s="265"/>
      <c r="IE115" s="265"/>
      <c r="IF115" s="265"/>
      <c r="IG115" s="265"/>
      <c r="IH115" s="265"/>
      <c r="II115" s="265"/>
      <c r="IJ115" s="265"/>
      <c r="IK115" s="265"/>
      <c r="IL115" s="265"/>
      <c r="IM115" s="265"/>
      <c r="IN115" s="265"/>
      <c r="IO115" s="265"/>
      <c r="IP115" s="265"/>
      <c r="IQ115" s="265"/>
      <c r="IR115" s="265"/>
      <c r="IS115" s="265"/>
      <c r="IT115" s="265"/>
      <c r="IU115" s="265"/>
      <c r="IV115" s="265"/>
    </row>
    <row r="116" spans="1:256" s="196" customFormat="1" ht="12">
      <c r="A116" s="131" t="s">
        <v>1196</v>
      </c>
      <c r="B116" s="132" t="s">
        <v>1040</v>
      </c>
      <c r="C116" s="32">
        <v>0</v>
      </c>
      <c r="D116" s="17">
        <v>0</v>
      </c>
      <c r="E116" s="16">
        <f t="shared" si="4"/>
        <v>0</v>
      </c>
      <c r="F116" s="32">
        <v>0</v>
      </c>
      <c r="G116" s="56">
        <v>0</v>
      </c>
      <c r="H116" s="26">
        <f t="shared" si="5"/>
        <v>0</v>
      </c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  <c r="DE116" s="265"/>
      <c r="DF116" s="265"/>
      <c r="DG116" s="265"/>
      <c r="DH116" s="265"/>
      <c r="DI116" s="265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5"/>
      <c r="DT116" s="265"/>
      <c r="DU116" s="265"/>
      <c r="DV116" s="265"/>
      <c r="DW116" s="265"/>
      <c r="DX116" s="265"/>
      <c r="DY116" s="265"/>
      <c r="DZ116" s="265"/>
      <c r="EA116" s="265"/>
      <c r="EB116" s="265"/>
      <c r="EC116" s="265"/>
      <c r="ED116" s="265"/>
      <c r="EE116" s="265"/>
      <c r="EF116" s="265"/>
      <c r="EG116" s="265"/>
      <c r="EH116" s="265"/>
      <c r="EI116" s="265"/>
      <c r="EJ116" s="265"/>
      <c r="EK116" s="265"/>
      <c r="EL116" s="265"/>
      <c r="EM116" s="265"/>
      <c r="EN116" s="265"/>
      <c r="EO116" s="265"/>
      <c r="EP116" s="265"/>
      <c r="EQ116" s="265"/>
      <c r="ER116" s="265"/>
      <c r="ES116" s="265"/>
      <c r="ET116" s="265"/>
      <c r="EU116" s="265"/>
      <c r="EV116" s="265"/>
      <c r="EW116" s="265"/>
      <c r="EX116" s="265"/>
      <c r="EY116" s="265"/>
      <c r="EZ116" s="265"/>
      <c r="FA116" s="265"/>
      <c r="FB116" s="265"/>
      <c r="FC116" s="265"/>
      <c r="FD116" s="265"/>
      <c r="FE116" s="265"/>
      <c r="FF116" s="265"/>
      <c r="FG116" s="265"/>
      <c r="FH116" s="265"/>
      <c r="FI116" s="265"/>
      <c r="FJ116" s="265"/>
      <c r="FK116" s="265"/>
      <c r="FL116" s="265"/>
      <c r="FM116" s="265"/>
      <c r="FN116" s="265"/>
      <c r="FO116" s="265"/>
      <c r="FP116" s="265"/>
      <c r="FQ116" s="265"/>
      <c r="FR116" s="265"/>
      <c r="FS116" s="265"/>
      <c r="FT116" s="265"/>
      <c r="FU116" s="265"/>
      <c r="FV116" s="265"/>
      <c r="FW116" s="265"/>
      <c r="FX116" s="265"/>
      <c r="FY116" s="265"/>
      <c r="FZ116" s="265"/>
      <c r="GA116" s="265"/>
      <c r="GB116" s="265"/>
      <c r="GC116" s="265"/>
      <c r="GD116" s="265"/>
      <c r="GE116" s="265"/>
      <c r="GF116" s="265"/>
      <c r="GG116" s="265"/>
      <c r="GH116" s="265"/>
      <c r="GI116" s="265"/>
      <c r="GJ116" s="265"/>
      <c r="GK116" s="265"/>
      <c r="GL116" s="265"/>
      <c r="GM116" s="265"/>
      <c r="GN116" s="265"/>
      <c r="GO116" s="265"/>
      <c r="GP116" s="265"/>
      <c r="GQ116" s="265"/>
      <c r="GR116" s="265"/>
      <c r="GS116" s="265"/>
      <c r="GT116" s="265"/>
      <c r="GU116" s="265"/>
      <c r="GV116" s="265"/>
      <c r="GW116" s="265"/>
      <c r="GX116" s="265"/>
      <c r="GY116" s="265"/>
      <c r="GZ116" s="265"/>
      <c r="HA116" s="265"/>
      <c r="HB116" s="265"/>
      <c r="HC116" s="265"/>
      <c r="HD116" s="265"/>
      <c r="HE116" s="265"/>
      <c r="HF116" s="265"/>
      <c r="HG116" s="265"/>
      <c r="HH116" s="265"/>
      <c r="HI116" s="265"/>
      <c r="HJ116" s="265"/>
      <c r="HK116" s="265"/>
      <c r="HL116" s="265"/>
      <c r="HM116" s="265"/>
      <c r="HN116" s="265"/>
      <c r="HO116" s="265"/>
      <c r="HP116" s="265"/>
      <c r="HQ116" s="265"/>
      <c r="HR116" s="265"/>
      <c r="HS116" s="265"/>
      <c r="HT116" s="265"/>
      <c r="HU116" s="265"/>
      <c r="HV116" s="265"/>
      <c r="HW116" s="265"/>
      <c r="HX116" s="265"/>
      <c r="HY116" s="265"/>
      <c r="HZ116" s="265"/>
      <c r="IA116" s="265"/>
      <c r="IB116" s="265"/>
      <c r="IC116" s="265"/>
      <c r="ID116" s="265"/>
      <c r="IE116" s="265"/>
      <c r="IF116" s="265"/>
      <c r="IG116" s="265"/>
      <c r="IH116" s="265"/>
      <c r="II116" s="265"/>
      <c r="IJ116" s="265"/>
      <c r="IK116" s="265"/>
      <c r="IL116" s="265"/>
      <c r="IM116" s="265"/>
      <c r="IN116" s="265"/>
      <c r="IO116" s="265"/>
      <c r="IP116" s="265"/>
      <c r="IQ116" s="265"/>
      <c r="IR116" s="265"/>
      <c r="IS116" s="265"/>
      <c r="IT116" s="265"/>
      <c r="IU116" s="265"/>
      <c r="IV116" s="265"/>
    </row>
    <row r="117" spans="1:256" s="196" customFormat="1" ht="12">
      <c r="A117" s="241" t="s">
        <v>1644</v>
      </c>
      <c r="B117" s="34" t="s">
        <v>1601</v>
      </c>
      <c r="C117" s="78">
        <f>C119+C120+C121</f>
        <v>0</v>
      </c>
      <c r="D117" s="78">
        <f>D119+D120+D121</f>
        <v>0</v>
      </c>
      <c r="E117" s="16">
        <f t="shared" si="4"/>
        <v>0</v>
      </c>
      <c r="F117" s="78">
        <f>F119+F120+F121</f>
        <v>0</v>
      </c>
      <c r="G117" s="78">
        <f>G119+G120+G121</f>
        <v>0</v>
      </c>
      <c r="H117" s="26">
        <f t="shared" si="5"/>
        <v>0</v>
      </c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  <c r="BX117" s="265"/>
      <c r="BY117" s="265"/>
      <c r="BZ117" s="265"/>
      <c r="CA117" s="265"/>
      <c r="CB117" s="265"/>
      <c r="CC117" s="265"/>
      <c r="CD117" s="265"/>
      <c r="CE117" s="265"/>
      <c r="CF117" s="265"/>
      <c r="CG117" s="265"/>
      <c r="CH117" s="265"/>
      <c r="CI117" s="265"/>
      <c r="CJ117" s="265"/>
      <c r="CK117" s="265"/>
      <c r="CL117" s="265"/>
      <c r="CM117" s="265"/>
      <c r="CN117" s="265"/>
      <c r="CO117" s="265"/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5"/>
      <c r="DU117" s="265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  <c r="ES117" s="265"/>
      <c r="ET117" s="265"/>
      <c r="EU117" s="265"/>
      <c r="EV117" s="265"/>
      <c r="EW117" s="265"/>
      <c r="EX117" s="265"/>
      <c r="EY117" s="265"/>
      <c r="EZ117" s="265"/>
      <c r="FA117" s="265"/>
      <c r="FB117" s="265"/>
      <c r="FC117" s="265"/>
      <c r="FD117" s="265"/>
      <c r="FE117" s="265"/>
      <c r="FF117" s="265"/>
      <c r="FG117" s="265"/>
      <c r="FH117" s="265"/>
      <c r="FI117" s="265"/>
      <c r="FJ117" s="265"/>
      <c r="FK117" s="265"/>
      <c r="FL117" s="265"/>
      <c r="FM117" s="265"/>
      <c r="FN117" s="265"/>
      <c r="FO117" s="265"/>
      <c r="FP117" s="265"/>
      <c r="FQ117" s="265"/>
      <c r="FR117" s="265"/>
      <c r="FS117" s="265"/>
      <c r="FT117" s="265"/>
      <c r="FU117" s="265"/>
      <c r="FV117" s="265"/>
      <c r="FW117" s="265"/>
      <c r="FX117" s="265"/>
      <c r="FY117" s="265"/>
      <c r="FZ117" s="265"/>
      <c r="GA117" s="265"/>
      <c r="GB117" s="265"/>
      <c r="GC117" s="265"/>
      <c r="GD117" s="265"/>
      <c r="GE117" s="265"/>
      <c r="GF117" s="265"/>
      <c r="GG117" s="265"/>
      <c r="GH117" s="265"/>
      <c r="GI117" s="265"/>
      <c r="GJ117" s="265"/>
      <c r="GK117" s="265"/>
      <c r="GL117" s="265"/>
      <c r="GM117" s="265"/>
      <c r="GN117" s="265"/>
      <c r="GO117" s="265"/>
      <c r="GP117" s="265"/>
      <c r="GQ117" s="265"/>
      <c r="GR117" s="265"/>
      <c r="GS117" s="265"/>
      <c r="GT117" s="265"/>
      <c r="GU117" s="265"/>
      <c r="GV117" s="265"/>
      <c r="GW117" s="265"/>
      <c r="GX117" s="265"/>
      <c r="GY117" s="265"/>
      <c r="GZ117" s="265"/>
      <c r="HA117" s="265"/>
      <c r="HB117" s="265"/>
      <c r="HC117" s="265"/>
      <c r="HD117" s="265"/>
      <c r="HE117" s="265"/>
      <c r="HF117" s="265"/>
      <c r="HG117" s="265"/>
      <c r="HH117" s="265"/>
      <c r="HI117" s="265"/>
      <c r="HJ117" s="265"/>
      <c r="HK117" s="265"/>
      <c r="HL117" s="265"/>
      <c r="HM117" s="265"/>
      <c r="HN117" s="265"/>
      <c r="HO117" s="265"/>
      <c r="HP117" s="265"/>
      <c r="HQ117" s="265"/>
      <c r="HR117" s="265"/>
      <c r="HS117" s="265"/>
      <c r="HT117" s="265"/>
      <c r="HU117" s="265"/>
      <c r="HV117" s="265"/>
      <c r="HW117" s="265"/>
      <c r="HX117" s="265"/>
      <c r="HY117" s="265"/>
      <c r="HZ117" s="265"/>
      <c r="IA117" s="265"/>
      <c r="IB117" s="265"/>
      <c r="IC117" s="265"/>
      <c r="ID117" s="265"/>
      <c r="IE117" s="265"/>
      <c r="IF117" s="265"/>
      <c r="IG117" s="265"/>
      <c r="IH117" s="265"/>
      <c r="II117" s="265"/>
      <c r="IJ117" s="265"/>
      <c r="IK117" s="265"/>
      <c r="IL117" s="265"/>
      <c r="IM117" s="265"/>
      <c r="IN117" s="265"/>
      <c r="IO117" s="265"/>
      <c r="IP117" s="265"/>
      <c r="IQ117" s="265"/>
      <c r="IR117" s="265"/>
      <c r="IS117" s="265"/>
      <c r="IT117" s="265"/>
      <c r="IU117" s="265"/>
      <c r="IV117" s="265"/>
    </row>
    <row r="118" spans="1:256" s="196" customFormat="1" ht="12">
      <c r="A118" s="77" t="s">
        <v>1179</v>
      </c>
      <c r="B118" s="20"/>
      <c r="C118" s="21"/>
      <c r="D118" s="22"/>
      <c r="E118" s="53"/>
      <c r="F118" s="21"/>
      <c r="G118" s="23"/>
      <c r="H118" s="24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5"/>
      <c r="BF118" s="265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5"/>
      <c r="BQ118" s="265"/>
      <c r="BR118" s="265"/>
      <c r="BS118" s="265"/>
      <c r="BT118" s="265"/>
      <c r="BU118" s="265"/>
      <c r="BV118" s="265"/>
      <c r="BW118" s="265"/>
      <c r="BX118" s="265"/>
      <c r="BY118" s="265"/>
      <c r="BZ118" s="265"/>
      <c r="CA118" s="265"/>
      <c r="CB118" s="265"/>
      <c r="CC118" s="265"/>
      <c r="CD118" s="265"/>
      <c r="CE118" s="265"/>
      <c r="CF118" s="265"/>
      <c r="CG118" s="265"/>
      <c r="CH118" s="265"/>
      <c r="CI118" s="265"/>
      <c r="CJ118" s="265"/>
      <c r="CK118" s="265"/>
      <c r="CL118" s="265"/>
      <c r="CM118" s="265"/>
      <c r="CN118" s="265"/>
      <c r="CO118" s="265"/>
      <c r="CP118" s="265"/>
      <c r="CQ118" s="265"/>
      <c r="CR118" s="265"/>
      <c r="CS118" s="265"/>
      <c r="CT118" s="265"/>
      <c r="CU118" s="265"/>
      <c r="CV118" s="265"/>
      <c r="CW118" s="265"/>
      <c r="CX118" s="265"/>
      <c r="CY118" s="265"/>
      <c r="CZ118" s="265"/>
      <c r="DA118" s="265"/>
      <c r="DB118" s="265"/>
      <c r="DC118" s="265"/>
      <c r="DD118" s="265"/>
      <c r="DE118" s="265"/>
      <c r="DF118" s="265"/>
      <c r="DG118" s="265"/>
      <c r="DH118" s="265"/>
      <c r="DI118" s="265"/>
      <c r="DJ118" s="265"/>
      <c r="DK118" s="265"/>
      <c r="DL118" s="265"/>
      <c r="DM118" s="265"/>
      <c r="DN118" s="265"/>
      <c r="DO118" s="265"/>
      <c r="DP118" s="265"/>
      <c r="DQ118" s="265"/>
      <c r="DR118" s="265"/>
      <c r="DS118" s="265"/>
      <c r="DT118" s="265"/>
      <c r="DU118" s="265"/>
      <c r="DV118" s="265"/>
      <c r="DW118" s="265"/>
      <c r="DX118" s="265"/>
      <c r="DY118" s="265"/>
      <c r="DZ118" s="265"/>
      <c r="EA118" s="265"/>
      <c r="EB118" s="265"/>
      <c r="EC118" s="265"/>
      <c r="ED118" s="265"/>
      <c r="EE118" s="265"/>
      <c r="EF118" s="265"/>
      <c r="EG118" s="265"/>
      <c r="EH118" s="265"/>
      <c r="EI118" s="265"/>
      <c r="EJ118" s="265"/>
      <c r="EK118" s="265"/>
      <c r="EL118" s="265"/>
      <c r="EM118" s="265"/>
      <c r="EN118" s="265"/>
      <c r="EO118" s="265"/>
      <c r="EP118" s="265"/>
      <c r="EQ118" s="265"/>
      <c r="ER118" s="265"/>
      <c r="ES118" s="265"/>
      <c r="ET118" s="265"/>
      <c r="EU118" s="265"/>
      <c r="EV118" s="265"/>
      <c r="EW118" s="265"/>
      <c r="EX118" s="265"/>
      <c r="EY118" s="265"/>
      <c r="EZ118" s="265"/>
      <c r="FA118" s="265"/>
      <c r="FB118" s="265"/>
      <c r="FC118" s="265"/>
      <c r="FD118" s="265"/>
      <c r="FE118" s="265"/>
      <c r="FF118" s="265"/>
      <c r="FG118" s="265"/>
      <c r="FH118" s="265"/>
      <c r="FI118" s="265"/>
      <c r="FJ118" s="265"/>
      <c r="FK118" s="265"/>
      <c r="FL118" s="265"/>
      <c r="FM118" s="265"/>
      <c r="FN118" s="265"/>
      <c r="FO118" s="265"/>
      <c r="FP118" s="265"/>
      <c r="FQ118" s="265"/>
      <c r="FR118" s="265"/>
      <c r="FS118" s="265"/>
      <c r="FT118" s="265"/>
      <c r="FU118" s="265"/>
      <c r="FV118" s="265"/>
      <c r="FW118" s="265"/>
      <c r="FX118" s="265"/>
      <c r="FY118" s="265"/>
      <c r="FZ118" s="265"/>
      <c r="GA118" s="265"/>
      <c r="GB118" s="265"/>
      <c r="GC118" s="265"/>
      <c r="GD118" s="265"/>
      <c r="GE118" s="265"/>
      <c r="GF118" s="265"/>
      <c r="GG118" s="265"/>
      <c r="GH118" s="265"/>
      <c r="GI118" s="265"/>
      <c r="GJ118" s="265"/>
      <c r="GK118" s="265"/>
      <c r="GL118" s="265"/>
      <c r="GM118" s="265"/>
      <c r="GN118" s="265"/>
      <c r="GO118" s="265"/>
      <c r="GP118" s="265"/>
      <c r="GQ118" s="265"/>
      <c r="GR118" s="265"/>
      <c r="GS118" s="265"/>
      <c r="GT118" s="265"/>
      <c r="GU118" s="265"/>
      <c r="GV118" s="265"/>
      <c r="GW118" s="265"/>
      <c r="GX118" s="265"/>
      <c r="GY118" s="265"/>
      <c r="GZ118" s="265"/>
      <c r="HA118" s="265"/>
      <c r="HB118" s="265"/>
      <c r="HC118" s="265"/>
      <c r="HD118" s="265"/>
      <c r="HE118" s="265"/>
      <c r="HF118" s="265"/>
      <c r="HG118" s="265"/>
      <c r="HH118" s="265"/>
      <c r="HI118" s="265"/>
      <c r="HJ118" s="265"/>
      <c r="HK118" s="265"/>
      <c r="HL118" s="265"/>
      <c r="HM118" s="265"/>
      <c r="HN118" s="265"/>
      <c r="HO118" s="265"/>
      <c r="HP118" s="265"/>
      <c r="HQ118" s="265"/>
      <c r="HR118" s="265"/>
      <c r="HS118" s="265"/>
      <c r="HT118" s="265"/>
      <c r="HU118" s="265"/>
      <c r="HV118" s="265"/>
      <c r="HW118" s="265"/>
      <c r="HX118" s="265"/>
      <c r="HY118" s="265"/>
      <c r="HZ118" s="265"/>
      <c r="IA118" s="265"/>
      <c r="IB118" s="265"/>
      <c r="IC118" s="265"/>
      <c r="ID118" s="265"/>
      <c r="IE118" s="265"/>
      <c r="IF118" s="265"/>
      <c r="IG118" s="265"/>
      <c r="IH118" s="265"/>
      <c r="II118" s="265"/>
      <c r="IJ118" s="265"/>
      <c r="IK118" s="265"/>
      <c r="IL118" s="265"/>
      <c r="IM118" s="265"/>
      <c r="IN118" s="265"/>
      <c r="IO118" s="265"/>
      <c r="IP118" s="265"/>
      <c r="IQ118" s="265"/>
      <c r="IR118" s="265"/>
      <c r="IS118" s="265"/>
      <c r="IT118" s="265"/>
      <c r="IU118" s="265"/>
      <c r="IV118" s="265"/>
    </row>
    <row r="119" spans="1:256" s="196" customFormat="1" ht="12">
      <c r="A119" s="241" t="s">
        <v>398</v>
      </c>
      <c r="B119" s="34" t="s">
        <v>335</v>
      </c>
      <c r="C119" s="53">
        <v>0</v>
      </c>
      <c r="D119" s="53">
        <v>0</v>
      </c>
      <c r="E119" s="53">
        <f>C119+D119</f>
        <v>0</v>
      </c>
      <c r="F119" s="53">
        <v>0</v>
      </c>
      <c r="G119" s="54">
        <v>0</v>
      </c>
      <c r="H119" s="55">
        <f>F119+G119</f>
        <v>0</v>
      </c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5"/>
      <c r="BU119" s="265"/>
      <c r="BV119" s="265"/>
      <c r="BW119" s="265"/>
      <c r="BX119" s="265"/>
      <c r="BY119" s="265"/>
      <c r="BZ119" s="265"/>
      <c r="CA119" s="265"/>
      <c r="CB119" s="265"/>
      <c r="CC119" s="265"/>
      <c r="CD119" s="265"/>
      <c r="CE119" s="265"/>
      <c r="CF119" s="265"/>
      <c r="CG119" s="265"/>
      <c r="CH119" s="265"/>
      <c r="CI119" s="265"/>
      <c r="CJ119" s="265"/>
      <c r="CK119" s="265"/>
      <c r="CL119" s="265"/>
      <c r="CM119" s="265"/>
      <c r="CN119" s="265"/>
      <c r="CO119" s="265"/>
      <c r="CP119" s="265"/>
      <c r="CQ119" s="265"/>
      <c r="CR119" s="265"/>
      <c r="CS119" s="265"/>
      <c r="CT119" s="265"/>
      <c r="CU119" s="265"/>
      <c r="CV119" s="265"/>
      <c r="CW119" s="265"/>
      <c r="CX119" s="265"/>
      <c r="CY119" s="265"/>
      <c r="CZ119" s="265"/>
      <c r="DA119" s="265"/>
      <c r="DB119" s="265"/>
      <c r="DC119" s="265"/>
      <c r="DD119" s="265"/>
      <c r="DE119" s="265"/>
      <c r="DF119" s="265"/>
      <c r="DG119" s="265"/>
      <c r="DH119" s="265"/>
      <c r="DI119" s="265"/>
      <c r="DJ119" s="265"/>
      <c r="DK119" s="265"/>
      <c r="DL119" s="265"/>
      <c r="DM119" s="265"/>
      <c r="DN119" s="265"/>
      <c r="DO119" s="265"/>
      <c r="DP119" s="265"/>
      <c r="DQ119" s="265"/>
      <c r="DR119" s="265"/>
      <c r="DS119" s="265"/>
      <c r="DT119" s="265"/>
      <c r="DU119" s="265"/>
      <c r="DV119" s="265"/>
      <c r="DW119" s="265"/>
      <c r="DX119" s="265"/>
      <c r="DY119" s="265"/>
      <c r="DZ119" s="265"/>
      <c r="EA119" s="265"/>
      <c r="EB119" s="265"/>
      <c r="EC119" s="265"/>
      <c r="ED119" s="265"/>
      <c r="EE119" s="265"/>
      <c r="EF119" s="265"/>
      <c r="EG119" s="265"/>
      <c r="EH119" s="265"/>
      <c r="EI119" s="265"/>
      <c r="EJ119" s="265"/>
      <c r="EK119" s="265"/>
      <c r="EL119" s="265"/>
      <c r="EM119" s="265"/>
      <c r="EN119" s="265"/>
      <c r="EO119" s="265"/>
      <c r="EP119" s="265"/>
      <c r="EQ119" s="265"/>
      <c r="ER119" s="265"/>
      <c r="ES119" s="265"/>
      <c r="ET119" s="265"/>
      <c r="EU119" s="265"/>
      <c r="EV119" s="265"/>
      <c r="EW119" s="265"/>
      <c r="EX119" s="265"/>
      <c r="EY119" s="265"/>
      <c r="EZ119" s="265"/>
      <c r="FA119" s="265"/>
      <c r="FB119" s="265"/>
      <c r="FC119" s="265"/>
      <c r="FD119" s="265"/>
      <c r="FE119" s="265"/>
      <c r="FF119" s="265"/>
      <c r="FG119" s="265"/>
      <c r="FH119" s="265"/>
      <c r="FI119" s="265"/>
      <c r="FJ119" s="265"/>
      <c r="FK119" s="265"/>
      <c r="FL119" s="265"/>
      <c r="FM119" s="265"/>
      <c r="FN119" s="265"/>
      <c r="FO119" s="265"/>
      <c r="FP119" s="265"/>
      <c r="FQ119" s="265"/>
      <c r="FR119" s="265"/>
      <c r="FS119" s="265"/>
      <c r="FT119" s="265"/>
      <c r="FU119" s="265"/>
      <c r="FV119" s="265"/>
      <c r="FW119" s="265"/>
      <c r="FX119" s="265"/>
      <c r="FY119" s="265"/>
      <c r="FZ119" s="265"/>
      <c r="GA119" s="265"/>
      <c r="GB119" s="265"/>
      <c r="GC119" s="265"/>
      <c r="GD119" s="265"/>
      <c r="GE119" s="265"/>
      <c r="GF119" s="265"/>
      <c r="GG119" s="265"/>
      <c r="GH119" s="265"/>
      <c r="GI119" s="265"/>
      <c r="GJ119" s="265"/>
      <c r="GK119" s="265"/>
      <c r="GL119" s="265"/>
      <c r="GM119" s="265"/>
      <c r="GN119" s="265"/>
      <c r="GO119" s="265"/>
      <c r="GP119" s="265"/>
      <c r="GQ119" s="265"/>
      <c r="GR119" s="265"/>
      <c r="GS119" s="265"/>
      <c r="GT119" s="265"/>
      <c r="GU119" s="265"/>
      <c r="GV119" s="265"/>
      <c r="GW119" s="265"/>
      <c r="GX119" s="265"/>
      <c r="GY119" s="265"/>
      <c r="GZ119" s="265"/>
      <c r="HA119" s="265"/>
      <c r="HB119" s="265"/>
      <c r="HC119" s="265"/>
      <c r="HD119" s="265"/>
      <c r="HE119" s="265"/>
      <c r="HF119" s="265"/>
      <c r="HG119" s="265"/>
      <c r="HH119" s="265"/>
      <c r="HI119" s="265"/>
      <c r="HJ119" s="265"/>
      <c r="HK119" s="265"/>
      <c r="HL119" s="265"/>
      <c r="HM119" s="265"/>
      <c r="HN119" s="265"/>
      <c r="HO119" s="265"/>
      <c r="HP119" s="265"/>
      <c r="HQ119" s="265"/>
      <c r="HR119" s="265"/>
      <c r="HS119" s="265"/>
      <c r="HT119" s="265"/>
      <c r="HU119" s="265"/>
      <c r="HV119" s="265"/>
      <c r="HW119" s="265"/>
      <c r="HX119" s="265"/>
      <c r="HY119" s="265"/>
      <c r="HZ119" s="265"/>
      <c r="IA119" s="265"/>
      <c r="IB119" s="265"/>
      <c r="IC119" s="265"/>
      <c r="ID119" s="265"/>
      <c r="IE119" s="265"/>
      <c r="IF119" s="265"/>
      <c r="IG119" s="265"/>
      <c r="IH119" s="265"/>
      <c r="II119" s="265"/>
      <c r="IJ119" s="265"/>
      <c r="IK119" s="265"/>
      <c r="IL119" s="265"/>
      <c r="IM119" s="265"/>
      <c r="IN119" s="265"/>
      <c r="IO119" s="265"/>
      <c r="IP119" s="265"/>
      <c r="IQ119" s="265"/>
      <c r="IR119" s="265"/>
      <c r="IS119" s="265"/>
      <c r="IT119" s="265"/>
      <c r="IU119" s="265"/>
      <c r="IV119" s="265"/>
    </row>
    <row r="120" spans="1:256" s="196" customFormat="1" ht="19.5">
      <c r="A120" s="137" t="s">
        <v>912</v>
      </c>
      <c r="B120" s="20" t="s">
        <v>1136</v>
      </c>
      <c r="C120" s="22">
        <v>0</v>
      </c>
      <c r="D120" s="21">
        <v>0</v>
      </c>
      <c r="E120" s="22">
        <f>C120+D120</f>
        <v>0</v>
      </c>
      <c r="F120" s="21">
        <v>0</v>
      </c>
      <c r="G120" s="111">
        <v>0</v>
      </c>
      <c r="H120" s="24">
        <f>F120+G120</f>
        <v>0</v>
      </c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5"/>
      <c r="CC120" s="265"/>
      <c r="CD120" s="265"/>
      <c r="CE120" s="265"/>
      <c r="CF120" s="265"/>
      <c r="CG120" s="265"/>
      <c r="CH120" s="265"/>
      <c r="CI120" s="265"/>
      <c r="CJ120" s="265"/>
      <c r="CK120" s="265"/>
      <c r="CL120" s="265"/>
      <c r="CM120" s="265"/>
      <c r="CN120" s="265"/>
      <c r="CO120" s="265"/>
      <c r="CP120" s="265"/>
      <c r="CQ120" s="265"/>
      <c r="CR120" s="265"/>
      <c r="CS120" s="265"/>
      <c r="CT120" s="265"/>
      <c r="CU120" s="265"/>
      <c r="CV120" s="265"/>
      <c r="CW120" s="265"/>
      <c r="CX120" s="265"/>
      <c r="CY120" s="265"/>
      <c r="CZ120" s="265"/>
      <c r="DA120" s="265"/>
      <c r="DB120" s="265"/>
      <c r="DC120" s="265"/>
      <c r="DD120" s="265"/>
      <c r="DE120" s="265"/>
      <c r="DF120" s="265"/>
      <c r="DG120" s="265"/>
      <c r="DH120" s="265"/>
      <c r="DI120" s="265"/>
      <c r="DJ120" s="265"/>
      <c r="DK120" s="265"/>
      <c r="DL120" s="265"/>
      <c r="DM120" s="265"/>
      <c r="DN120" s="265"/>
      <c r="DO120" s="265"/>
      <c r="DP120" s="265"/>
      <c r="DQ120" s="265"/>
      <c r="DR120" s="265"/>
      <c r="DS120" s="265"/>
      <c r="DT120" s="265"/>
      <c r="DU120" s="265"/>
      <c r="DV120" s="265"/>
      <c r="DW120" s="265"/>
      <c r="DX120" s="265"/>
      <c r="DY120" s="265"/>
      <c r="DZ120" s="265"/>
      <c r="EA120" s="265"/>
      <c r="EB120" s="265"/>
      <c r="EC120" s="265"/>
      <c r="ED120" s="265"/>
      <c r="EE120" s="265"/>
      <c r="EF120" s="265"/>
      <c r="EG120" s="265"/>
      <c r="EH120" s="265"/>
      <c r="EI120" s="265"/>
      <c r="EJ120" s="265"/>
      <c r="EK120" s="265"/>
      <c r="EL120" s="265"/>
      <c r="EM120" s="265"/>
      <c r="EN120" s="265"/>
      <c r="EO120" s="265"/>
      <c r="EP120" s="265"/>
      <c r="EQ120" s="265"/>
      <c r="ER120" s="265"/>
      <c r="ES120" s="265"/>
      <c r="ET120" s="265"/>
      <c r="EU120" s="265"/>
      <c r="EV120" s="265"/>
      <c r="EW120" s="265"/>
      <c r="EX120" s="265"/>
      <c r="EY120" s="265"/>
      <c r="EZ120" s="265"/>
      <c r="FA120" s="265"/>
      <c r="FB120" s="265"/>
      <c r="FC120" s="265"/>
      <c r="FD120" s="265"/>
      <c r="FE120" s="265"/>
      <c r="FF120" s="265"/>
      <c r="FG120" s="265"/>
      <c r="FH120" s="265"/>
      <c r="FI120" s="265"/>
      <c r="FJ120" s="265"/>
      <c r="FK120" s="265"/>
      <c r="FL120" s="265"/>
      <c r="FM120" s="265"/>
      <c r="FN120" s="265"/>
      <c r="FO120" s="265"/>
      <c r="FP120" s="265"/>
      <c r="FQ120" s="265"/>
      <c r="FR120" s="265"/>
      <c r="FS120" s="265"/>
      <c r="FT120" s="265"/>
      <c r="FU120" s="265"/>
      <c r="FV120" s="265"/>
      <c r="FW120" s="265"/>
      <c r="FX120" s="265"/>
      <c r="FY120" s="265"/>
      <c r="FZ120" s="265"/>
      <c r="GA120" s="265"/>
      <c r="GB120" s="265"/>
      <c r="GC120" s="265"/>
      <c r="GD120" s="265"/>
      <c r="GE120" s="265"/>
      <c r="GF120" s="265"/>
      <c r="GG120" s="265"/>
      <c r="GH120" s="265"/>
      <c r="GI120" s="265"/>
      <c r="GJ120" s="265"/>
      <c r="GK120" s="265"/>
      <c r="GL120" s="265"/>
      <c r="GM120" s="265"/>
      <c r="GN120" s="265"/>
      <c r="GO120" s="265"/>
      <c r="GP120" s="265"/>
      <c r="GQ120" s="265"/>
      <c r="GR120" s="265"/>
      <c r="GS120" s="265"/>
      <c r="GT120" s="265"/>
      <c r="GU120" s="265"/>
      <c r="GV120" s="265"/>
      <c r="GW120" s="265"/>
      <c r="GX120" s="265"/>
      <c r="GY120" s="265"/>
      <c r="GZ120" s="265"/>
      <c r="HA120" s="265"/>
      <c r="HB120" s="265"/>
      <c r="HC120" s="265"/>
      <c r="HD120" s="265"/>
      <c r="HE120" s="265"/>
      <c r="HF120" s="265"/>
      <c r="HG120" s="265"/>
      <c r="HH120" s="265"/>
      <c r="HI120" s="265"/>
      <c r="HJ120" s="265"/>
      <c r="HK120" s="265"/>
      <c r="HL120" s="265"/>
      <c r="HM120" s="265"/>
      <c r="HN120" s="265"/>
      <c r="HO120" s="265"/>
      <c r="HP120" s="265"/>
      <c r="HQ120" s="265"/>
      <c r="HR120" s="265"/>
      <c r="HS120" s="265"/>
      <c r="HT120" s="265"/>
      <c r="HU120" s="265"/>
      <c r="HV120" s="265"/>
      <c r="HW120" s="265"/>
      <c r="HX120" s="265"/>
      <c r="HY120" s="265"/>
      <c r="HZ120" s="265"/>
      <c r="IA120" s="265"/>
      <c r="IB120" s="265"/>
      <c r="IC120" s="265"/>
      <c r="ID120" s="265"/>
      <c r="IE120" s="265"/>
      <c r="IF120" s="265"/>
      <c r="IG120" s="265"/>
      <c r="IH120" s="265"/>
      <c r="II120" s="265"/>
      <c r="IJ120" s="265"/>
      <c r="IK120" s="265"/>
      <c r="IL120" s="265"/>
      <c r="IM120" s="265"/>
      <c r="IN120" s="265"/>
      <c r="IO120" s="265"/>
      <c r="IP120" s="265"/>
      <c r="IQ120" s="265"/>
      <c r="IR120" s="265"/>
      <c r="IS120" s="265"/>
      <c r="IT120" s="265"/>
      <c r="IU120" s="265"/>
      <c r="IV120" s="265"/>
    </row>
    <row r="121" spans="1:256" s="196" customFormat="1" ht="12.75" customHeight="1">
      <c r="A121" s="137" t="s">
        <v>654</v>
      </c>
      <c r="B121" s="84" t="s">
        <v>1610</v>
      </c>
      <c r="C121" s="58">
        <v>0</v>
      </c>
      <c r="D121" s="85">
        <v>0</v>
      </c>
      <c r="E121" s="58">
        <f>C121+D121</f>
        <v>0</v>
      </c>
      <c r="F121" s="85">
        <v>0</v>
      </c>
      <c r="G121" s="211">
        <v>0</v>
      </c>
      <c r="H121" s="266">
        <f>F121+G121</f>
        <v>0</v>
      </c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  <c r="BX121" s="265"/>
      <c r="BY121" s="265"/>
      <c r="BZ121" s="265"/>
      <c r="CA121" s="265"/>
      <c r="CB121" s="265"/>
      <c r="CC121" s="265"/>
      <c r="CD121" s="265"/>
      <c r="CE121" s="265"/>
      <c r="CF121" s="265"/>
      <c r="CG121" s="265"/>
      <c r="CH121" s="265"/>
      <c r="CI121" s="265"/>
      <c r="CJ121" s="265"/>
      <c r="CK121" s="265"/>
      <c r="CL121" s="265"/>
      <c r="CM121" s="265"/>
      <c r="CN121" s="265"/>
      <c r="CO121" s="265"/>
      <c r="CP121" s="265"/>
      <c r="CQ121" s="265"/>
      <c r="CR121" s="265"/>
      <c r="CS121" s="265"/>
      <c r="CT121" s="265"/>
      <c r="CU121" s="265"/>
      <c r="CV121" s="265"/>
      <c r="CW121" s="265"/>
      <c r="CX121" s="265"/>
      <c r="CY121" s="265"/>
      <c r="CZ121" s="265"/>
      <c r="DA121" s="265"/>
      <c r="DB121" s="265"/>
      <c r="DC121" s="265"/>
      <c r="DD121" s="265"/>
      <c r="DE121" s="265"/>
      <c r="DF121" s="265"/>
      <c r="DG121" s="265"/>
      <c r="DH121" s="265"/>
      <c r="DI121" s="265"/>
      <c r="DJ121" s="265"/>
      <c r="DK121" s="265"/>
      <c r="DL121" s="265"/>
      <c r="DM121" s="265"/>
      <c r="DN121" s="265"/>
      <c r="DO121" s="265"/>
      <c r="DP121" s="265"/>
      <c r="DQ121" s="265"/>
      <c r="DR121" s="265"/>
      <c r="DS121" s="265"/>
      <c r="DT121" s="265"/>
      <c r="DU121" s="265"/>
      <c r="DV121" s="265"/>
      <c r="DW121" s="265"/>
      <c r="DX121" s="265"/>
      <c r="DY121" s="265"/>
      <c r="DZ121" s="265"/>
      <c r="EA121" s="265"/>
      <c r="EB121" s="265"/>
      <c r="EC121" s="265"/>
      <c r="ED121" s="265"/>
      <c r="EE121" s="265"/>
      <c r="EF121" s="265"/>
      <c r="EG121" s="265"/>
      <c r="EH121" s="265"/>
      <c r="EI121" s="265"/>
      <c r="EJ121" s="265"/>
      <c r="EK121" s="265"/>
      <c r="EL121" s="265"/>
      <c r="EM121" s="265"/>
      <c r="EN121" s="265"/>
      <c r="EO121" s="265"/>
      <c r="EP121" s="265"/>
      <c r="EQ121" s="265"/>
      <c r="ER121" s="265"/>
      <c r="ES121" s="265"/>
      <c r="ET121" s="265"/>
      <c r="EU121" s="265"/>
      <c r="EV121" s="265"/>
      <c r="EW121" s="265"/>
      <c r="EX121" s="265"/>
      <c r="EY121" s="265"/>
      <c r="EZ121" s="265"/>
      <c r="FA121" s="265"/>
      <c r="FB121" s="265"/>
      <c r="FC121" s="265"/>
      <c r="FD121" s="265"/>
      <c r="FE121" s="265"/>
      <c r="FF121" s="265"/>
      <c r="FG121" s="265"/>
      <c r="FH121" s="265"/>
      <c r="FI121" s="265"/>
      <c r="FJ121" s="265"/>
      <c r="FK121" s="265"/>
      <c r="FL121" s="265"/>
      <c r="FM121" s="265"/>
      <c r="FN121" s="265"/>
      <c r="FO121" s="265"/>
      <c r="FP121" s="265"/>
      <c r="FQ121" s="265"/>
      <c r="FR121" s="265"/>
      <c r="FS121" s="265"/>
      <c r="FT121" s="265"/>
      <c r="FU121" s="265"/>
      <c r="FV121" s="265"/>
      <c r="FW121" s="265"/>
      <c r="FX121" s="265"/>
      <c r="FY121" s="265"/>
      <c r="FZ121" s="265"/>
      <c r="GA121" s="265"/>
      <c r="GB121" s="265"/>
      <c r="GC121" s="265"/>
      <c r="GD121" s="265"/>
      <c r="GE121" s="265"/>
      <c r="GF121" s="265"/>
      <c r="GG121" s="265"/>
      <c r="GH121" s="265"/>
      <c r="GI121" s="265"/>
      <c r="GJ121" s="265"/>
      <c r="GK121" s="265"/>
      <c r="GL121" s="265"/>
      <c r="GM121" s="265"/>
      <c r="GN121" s="265"/>
      <c r="GO121" s="265"/>
      <c r="GP121" s="265"/>
      <c r="GQ121" s="265"/>
      <c r="GR121" s="265"/>
      <c r="GS121" s="265"/>
      <c r="GT121" s="265"/>
      <c r="GU121" s="265"/>
      <c r="GV121" s="265"/>
      <c r="GW121" s="265"/>
      <c r="GX121" s="265"/>
      <c r="GY121" s="265"/>
      <c r="GZ121" s="265"/>
      <c r="HA121" s="265"/>
      <c r="HB121" s="265"/>
      <c r="HC121" s="265"/>
      <c r="HD121" s="265"/>
      <c r="HE121" s="265"/>
      <c r="HF121" s="265"/>
      <c r="HG121" s="265"/>
      <c r="HH121" s="265"/>
      <c r="HI121" s="265"/>
      <c r="HJ121" s="265"/>
      <c r="HK121" s="265"/>
      <c r="HL121" s="265"/>
      <c r="HM121" s="265"/>
      <c r="HN121" s="265"/>
      <c r="HO121" s="265"/>
      <c r="HP121" s="265"/>
      <c r="HQ121" s="265"/>
      <c r="HR121" s="265"/>
      <c r="HS121" s="265"/>
      <c r="HT121" s="265"/>
      <c r="HU121" s="265"/>
      <c r="HV121" s="265"/>
      <c r="HW121" s="265"/>
      <c r="HX121" s="265"/>
      <c r="HY121" s="265"/>
      <c r="HZ121" s="265"/>
      <c r="IA121" s="265"/>
      <c r="IB121" s="265"/>
      <c r="IC121" s="265"/>
      <c r="ID121" s="265"/>
      <c r="IE121" s="265"/>
      <c r="IF121" s="265"/>
      <c r="IG121" s="265"/>
      <c r="IH121" s="265"/>
      <c r="II121" s="265"/>
      <c r="IJ121" s="265"/>
      <c r="IK121" s="265"/>
      <c r="IL121" s="265"/>
      <c r="IM121" s="265"/>
      <c r="IN121" s="265"/>
      <c r="IO121" s="265"/>
      <c r="IP121" s="265"/>
      <c r="IQ121" s="265"/>
      <c r="IR121" s="265"/>
      <c r="IS121" s="265"/>
      <c r="IT121" s="265"/>
      <c r="IU121" s="265"/>
      <c r="IV121" s="265"/>
    </row>
    <row r="122" spans="1:8" s="196" customFormat="1" ht="10.5">
      <c r="A122" s="239"/>
      <c r="B122" s="253"/>
      <c r="C122" s="254"/>
      <c r="D122" s="254"/>
      <c r="E122" s="254"/>
      <c r="F122" s="254"/>
      <c r="G122" s="254"/>
      <c r="H122" s="254"/>
    </row>
    <row r="123" spans="1:8" s="196" customFormat="1" ht="9.75">
      <c r="A123" s="30"/>
      <c r="B123" s="216"/>
      <c r="C123" s="255"/>
      <c r="D123" s="255"/>
      <c r="E123" s="255"/>
      <c r="F123" s="255"/>
      <c r="G123" s="256"/>
      <c r="H123" s="257" t="s">
        <v>150</v>
      </c>
    </row>
    <row r="124" spans="1:8" s="196" customFormat="1" ht="9.75">
      <c r="A124" s="142"/>
      <c r="B124" s="93" t="s">
        <v>372</v>
      </c>
      <c r="C124" s="151" t="s">
        <v>538</v>
      </c>
      <c r="D124" s="123"/>
      <c r="E124" s="123"/>
      <c r="F124" s="151" t="s">
        <v>433</v>
      </c>
      <c r="G124" s="123"/>
      <c r="H124" s="152"/>
    </row>
    <row r="125" spans="1:8" s="196" customFormat="1" ht="9.75">
      <c r="A125" s="143" t="s">
        <v>1044</v>
      </c>
      <c r="B125" s="144" t="s">
        <v>1216</v>
      </c>
      <c r="C125" s="145" t="s">
        <v>1611</v>
      </c>
      <c r="D125" s="146" t="s">
        <v>440</v>
      </c>
      <c r="E125" s="145"/>
      <c r="F125" s="143" t="s">
        <v>1611</v>
      </c>
      <c r="G125" s="146" t="s">
        <v>440</v>
      </c>
      <c r="H125" s="93"/>
    </row>
    <row r="126" spans="1:8" s="196" customFormat="1" ht="9.75">
      <c r="A126" s="143"/>
      <c r="B126" s="144" t="s">
        <v>213</v>
      </c>
      <c r="C126" s="145" t="s">
        <v>29</v>
      </c>
      <c r="D126" s="146" t="s">
        <v>48</v>
      </c>
      <c r="E126" s="145" t="s">
        <v>460</v>
      </c>
      <c r="F126" s="144" t="s">
        <v>29</v>
      </c>
      <c r="G126" s="145" t="s">
        <v>48</v>
      </c>
      <c r="H126" s="144" t="s">
        <v>460</v>
      </c>
    </row>
    <row r="127" spans="1:8" s="196" customFormat="1" ht="9.75">
      <c r="A127" s="143"/>
      <c r="B127" s="148"/>
      <c r="C127" s="149" t="s">
        <v>84</v>
      </c>
      <c r="D127" s="150" t="s">
        <v>1533</v>
      </c>
      <c r="E127" s="149"/>
      <c r="F127" s="147" t="s">
        <v>84</v>
      </c>
      <c r="G127" s="150" t="s">
        <v>1533</v>
      </c>
      <c r="H127" s="150"/>
    </row>
    <row r="128" spans="1:8" s="196" customFormat="1" ht="9.75">
      <c r="A128" s="153">
        <v>1</v>
      </c>
      <c r="B128" s="197" t="s">
        <v>780</v>
      </c>
      <c r="C128" s="198">
        <v>3</v>
      </c>
      <c r="D128" s="198">
        <v>4</v>
      </c>
      <c r="E128" s="198">
        <v>5</v>
      </c>
      <c r="F128" s="198">
        <v>6</v>
      </c>
      <c r="G128" s="199">
        <v>7</v>
      </c>
      <c r="H128" s="233">
        <v>8</v>
      </c>
    </row>
    <row r="129" spans="1:256" s="196" customFormat="1" ht="12">
      <c r="A129" s="241" t="s">
        <v>115</v>
      </c>
      <c r="B129" s="34" t="s">
        <v>1146</v>
      </c>
      <c r="C129" s="78">
        <f>C131+C132+C133</f>
        <v>0</v>
      </c>
      <c r="D129" s="78">
        <f>D131+D132+D133</f>
        <v>0</v>
      </c>
      <c r="E129" s="16">
        <f>C129+D129</f>
        <v>0</v>
      </c>
      <c r="F129" s="78">
        <f>F131+F132+F133</f>
        <v>0</v>
      </c>
      <c r="G129" s="189">
        <f>G131+G132+G133</f>
        <v>0</v>
      </c>
      <c r="H129" s="267">
        <f>F129+G129</f>
        <v>0</v>
      </c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  <c r="AJ129" s="265"/>
      <c r="AK129" s="265"/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  <c r="CA129" s="265"/>
      <c r="CB129" s="265"/>
      <c r="CC129" s="265"/>
      <c r="CD129" s="265"/>
      <c r="CE129" s="265"/>
      <c r="CF129" s="265"/>
      <c r="CG129" s="265"/>
      <c r="CH129" s="265"/>
      <c r="CI129" s="265"/>
      <c r="CJ129" s="265"/>
      <c r="CK129" s="265"/>
      <c r="CL129" s="265"/>
      <c r="CM129" s="265"/>
      <c r="CN129" s="265"/>
      <c r="CO129" s="265"/>
      <c r="CP129" s="265"/>
      <c r="CQ129" s="265"/>
      <c r="CR129" s="265"/>
      <c r="CS129" s="265"/>
      <c r="CT129" s="265"/>
      <c r="CU129" s="265"/>
      <c r="CV129" s="265"/>
      <c r="CW129" s="265"/>
      <c r="CX129" s="265"/>
      <c r="CY129" s="265"/>
      <c r="CZ129" s="265"/>
      <c r="DA129" s="265"/>
      <c r="DB129" s="265"/>
      <c r="DC129" s="265"/>
      <c r="DD129" s="265"/>
      <c r="DE129" s="265"/>
      <c r="DF129" s="265"/>
      <c r="DG129" s="265"/>
      <c r="DH129" s="265"/>
      <c r="DI129" s="265"/>
      <c r="DJ129" s="265"/>
      <c r="DK129" s="265"/>
      <c r="DL129" s="265"/>
      <c r="DM129" s="265"/>
      <c r="DN129" s="265"/>
      <c r="DO129" s="265"/>
      <c r="DP129" s="265"/>
      <c r="DQ129" s="265"/>
      <c r="DR129" s="265"/>
      <c r="DS129" s="265"/>
      <c r="DT129" s="265"/>
      <c r="DU129" s="265"/>
      <c r="DV129" s="265"/>
      <c r="DW129" s="265"/>
      <c r="DX129" s="265"/>
      <c r="DY129" s="265"/>
      <c r="DZ129" s="265"/>
      <c r="EA129" s="265"/>
      <c r="EB129" s="265"/>
      <c r="EC129" s="265"/>
      <c r="ED129" s="265"/>
      <c r="EE129" s="265"/>
      <c r="EF129" s="265"/>
      <c r="EG129" s="265"/>
      <c r="EH129" s="265"/>
      <c r="EI129" s="265"/>
      <c r="EJ129" s="265"/>
      <c r="EK129" s="265"/>
      <c r="EL129" s="265"/>
      <c r="EM129" s="265"/>
      <c r="EN129" s="265"/>
      <c r="EO129" s="265"/>
      <c r="EP129" s="265"/>
      <c r="EQ129" s="265"/>
      <c r="ER129" s="265"/>
      <c r="ES129" s="265"/>
      <c r="ET129" s="265"/>
      <c r="EU129" s="265"/>
      <c r="EV129" s="265"/>
      <c r="EW129" s="265"/>
      <c r="EX129" s="265"/>
      <c r="EY129" s="265"/>
      <c r="EZ129" s="265"/>
      <c r="FA129" s="265"/>
      <c r="FB129" s="265"/>
      <c r="FC129" s="265"/>
      <c r="FD129" s="265"/>
      <c r="FE129" s="265"/>
      <c r="FF129" s="265"/>
      <c r="FG129" s="265"/>
      <c r="FH129" s="265"/>
      <c r="FI129" s="265"/>
      <c r="FJ129" s="265"/>
      <c r="FK129" s="265"/>
      <c r="FL129" s="265"/>
      <c r="FM129" s="265"/>
      <c r="FN129" s="265"/>
      <c r="FO129" s="265"/>
      <c r="FP129" s="265"/>
      <c r="FQ129" s="265"/>
      <c r="FR129" s="265"/>
      <c r="FS129" s="265"/>
      <c r="FT129" s="265"/>
      <c r="FU129" s="265"/>
      <c r="FV129" s="265"/>
      <c r="FW129" s="265"/>
      <c r="FX129" s="265"/>
      <c r="FY129" s="265"/>
      <c r="FZ129" s="265"/>
      <c r="GA129" s="265"/>
      <c r="GB129" s="265"/>
      <c r="GC129" s="265"/>
      <c r="GD129" s="265"/>
      <c r="GE129" s="265"/>
      <c r="GF129" s="265"/>
      <c r="GG129" s="265"/>
      <c r="GH129" s="265"/>
      <c r="GI129" s="265"/>
      <c r="GJ129" s="265"/>
      <c r="GK129" s="265"/>
      <c r="GL129" s="265"/>
      <c r="GM129" s="265"/>
      <c r="GN129" s="265"/>
      <c r="GO129" s="265"/>
      <c r="GP129" s="265"/>
      <c r="GQ129" s="265"/>
      <c r="GR129" s="265"/>
      <c r="GS129" s="265"/>
      <c r="GT129" s="265"/>
      <c r="GU129" s="265"/>
      <c r="GV129" s="265"/>
      <c r="GW129" s="265"/>
      <c r="GX129" s="265"/>
      <c r="GY129" s="265"/>
      <c r="GZ129" s="265"/>
      <c r="HA129" s="265"/>
      <c r="HB129" s="265"/>
      <c r="HC129" s="265"/>
      <c r="HD129" s="265"/>
      <c r="HE129" s="265"/>
      <c r="HF129" s="265"/>
      <c r="HG129" s="265"/>
      <c r="HH129" s="265"/>
      <c r="HI129" s="265"/>
      <c r="HJ129" s="265"/>
      <c r="HK129" s="265"/>
      <c r="HL129" s="265"/>
      <c r="HM129" s="265"/>
      <c r="HN129" s="265"/>
      <c r="HO129" s="265"/>
      <c r="HP129" s="265"/>
      <c r="HQ129" s="265"/>
      <c r="HR129" s="265"/>
      <c r="HS129" s="265"/>
      <c r="HT129" s="265"/>
      <c r="HU129" s="265"/>
      <c r="HV129" s="265"/>
      <c r="HW129" s="265"/>
      <c r="HX129" s="265"/>
      <c r="HY129" s="265"/>
      <c r="HZ129" s="265"/>
      <c r="IA129" s="265"/>
      <c r="IB129" s="265"/>
      <c r="IC129" s="265"/>
      <c r="ID129" s="265"/>
      <c r="IE129" s="265"/>
      <c r="IF129" s="265"/>
      <c r="IG129" s="265"/>
      <c r="IH129" s="265"/>
      <c r="II129" s="265"/>
      <c r="IJ129" s="265"/>
      <c r="IK129" s="265"/>
      <c r="IL129" s="265"/>
      <c r="IM129" s="265"/>
      <c r="IN129" s="265"/>
      <c r="IO129" s="265"/>
      <c r="IP129" s="265"/>
      <c r="IQ129" s="265"/>
      <c r="IR129" s="265"/>
      <c r="IS129" s="265"/>
      <c r="IT129" s="265"/>
      <c r="IU129" s="265"/>
      <c r="IV129" s="265"/>
    </row>
    <row r="130" spans="1:256" s="196" customFormat="1" ht="12">
      <c r="A130" s="77" t="s">
        <v>1312</v>
      </c>
      <c r="B130" s="20"/>
      <c r="C130" s="21"/>
      <c r="D130" s="22"/>
      <c r="E130" s="22"/>
      <c r="F130" s="21"/>
      <c r="G130" s="23"/>
      <c r="H130" s="5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265"/>
      <c r="AU130" s="265"/>
      <c r="AV130" s="265"/>
      <c r="AW130" s="265"/>
      <c r="AX130" s="265"/>
      <c r="AY130" s="265"/>
      <c r="AZ130" s="265"/>
      <c r="BA130" s="265"/>
      <c r="BB130" s="265"/>
      <c r="BC130" s="265"/>
      <c r="BD130" s="265"/>
      <c r="BE130" s="265"/>
      <c r="BF130" s="265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  <c r="BX130" s="265"/>
      <c r="BY130" s="265"/>
      <c r="BZ130" s="265"/>
      <c r="CA130" s="265"/>
      <c r="CB130" s="265"/>
      <c r="CC130" s="265"/>
      <c r="CD130" s="265"/>
      <c r="CE130" s="265"/>
      <c r="CF130" s="265"/>
      <c r="CG130" s="265"/>
      <c r="CH130" s="265"/>
      <c r="CI130" s="265"/>
      <c r="CJ130" s="265"/>
      <c r="CK130" s="265"/>
      <c r="CL130" s="265"/>
      <c r="CM130" s="265"/>
      <c r="CN130" s="265"/>
      <c r="CO130" s="265"/>
      <c r="CP130" s="265"/>
      <c r="CQ130" s="265"/>
      <c r="CR130" s="265"/>
      <c r="CS130" s="265"/>
      <c r="CT130" s="265"/>
      <c r="CU130" s="265"/>
      <c r="CV130" s="265"/>
      <c r="CW130" s="265"/>
      <c r="CX130" s="265"/>
      <c r="CY130" s="265"/>
      <c r="CZ130" s="265"/>
      <c r="DA130" s="265"/>
      <c r="DB130" s="265"/>
      <c r="DC130" s="265"/>
      <c r="DD130" s="265"/>
      <c r="DE130" s="265"/>
      <c r="DF130" s="265"/>
      <c r="DG130" s="265"/>
      <c r="DH130" s="265"/>
      <c r="DI130" s="265"/>
      <c r="DJ130" s="265"/>
      <c r="DK130" s="265"/>
      <c r="DL130" s="265"/>
      <c r="DM130" s="265"/>
      <c r="DN130" s="265"/>
      <c r="DO130" s="265"/>
      <c r="DP130" s="265"/>
      <c r="DQ130" s="265"/>
      <c r="DR130" s="265"/>
      <c r="DS130" s="265"/>
      <c r="DT130" s="265"/>
      <c r="DU130" s="265"/>
      <c r="DV130" s="265"/>
      <c r="DW130" s="265"/>
      <c r="DX130" s="265"/>
      <c r="DY130" s="265"/>
      <c r="DZ130" s="265"/>
      <c r="EA130" s="265"/>
      <c r="EB130" s="265"/>
      <c r="EC130" s="265"/>
      <c r="ED130" s="265"/>
      <c r="EE130" s="265"/>
      <c r="EF130" s="265"/>
      <c r="EG130" s="265"/>
      <c r="EH130" s="265"/>
      <c r="EI130" s="265"/>
      <c r="EJ130" s="265"/>
      <c r="EK130" s="265"/>
      <c r="EL130" s="265"/>
      <c r="EM130" s="265"/>
      <c r="EN130" s="265"/>
      <c r="EO130" s="265"/>
      <c r="EP130" s="265"/>
      <c r="EQ130" s="265"/>
      <c r="ER130" s="265"/>
      <c r="ES130" s="265"/>
      <c r="ET130" s="265"/>
      <c r="EU130" s="265"/>
      <c r="EV130" s="265"/>
      <c r="EW130" s="265"/>
      <c r="EX130" s="265"/>
      <c r="EY130" s="265"/>
      <c r="EZ130" s="265"/>
      <c r="FA130" s="265"/>
      <c r="FB130" s="265"/>
      <c r="FC130" s="265"/>
      <c r="FD130" s="265"/>
      <c r="FE130" s="265"/>
      <c r="FF130" s="265"/>
      <c r="FG130" s="265"/>
      <c r="FH130" s="265"/>
      <c r="FI130" s="265"/>
      <c r="FJ130" s="265"/>
      <c r="FK130" s="265"/>
      <c r="FL130" s="265"/>
      <c r="FM130" s="265"/>
      <c r="FN130" s="265"/>
      <c r="FO130" s="265"/>
      <c r="FP130" s="265"/>
      <c r="FQ130" s="265"/>
      <c r="FR130" s="265"/>
      <c r="FS130" s="265"/>
      <c r="FT130" s="265"/>
      <c r="FU130" s="265"/>
      <c r="FV130" s="265"/>
      <c r="FW130" s="265"/>
      <c r="FX130" s="265"/>
      <c r="FY130" s="265"/>
      <c r="FZ130" s="265"/>
      <c r="GA130" s="265"/>
      <c r="GB130" s="265"/>
      <c r="GC130" s="265"/>
      <c r="GD130" s="265"/>
      <c r="GE130" s="265"/>
      <c r="GF130" s="265"/>
      <c r="GG130" s="265"/>
      <c r="GH130" s="265"/>
      <c r="GI130" s="265"/>
      <c r="GJ130" s="265"/>
      <c r="GK130" s="265"/>
      <c r="GL130" s="265"/>
      <c r="GM130" s="265"/>
      <c r="GN130" s="265"/>
      <c r="GO130" s="265"/>
      <c r="GP130" s="265"/>
      <c r="GQ130" s="265"/>
      <c r="GR130" s="265"/>
      <c r="GS130" s="265"/>
      <c r="GT130" s="265"/>
      <c r="GU130" s="265"/>
      <c r="GV130" s="265"/>
      <c r="GW130" s="265"/>
      <c r="GX130" s="265"/>
      <c r="GY130" s="265"/>
      <c r="GZ130" s="265"/>
      <c r="HA130" s="265"/>
      <c r="HB130" s="265"/>
      <c r="HC130" s="265"/>
      <c r="HD130" s="265"/>
      <c r="HE130" s="265"/>
      <c r="HF130" s="265"/>
      <c r="HG130" s="265"/>
      <c r="HH130" s="265"/>
      <c r="HI130" s="265"/>
      <c r="HJ130" s="265"/>
      <c r="HK130" s="265"/>
      <c r="HL130" s="265"/>
      <c r="HM130" s="265"/>
      <c r="HN130" s="265"/>
      <c r="HO130" s="265"/>
      <c r="HP130" s="265"/>
      <c r="HQ130" s="265"/>
      <c r="HR130" s="265"/>
      <c r="HS130" s="265"/>
      <c r="HT130" s="265"/>
      <c r="HU130" s="265"/>
      <c r="HV130" s="265"/>
      <c r="HW130" s="265"/>
      <c r="HX130" s="265"/>
      <c r="HY130" s="265"/>
      <c r="HZ130" s="265"/>
      <c r="IA130" s="265"/>
      <c r="IB130" s="265"/>
      <c r="IC130" s="265"/>
      <c r="ID130" s="265"/>
      <c r="IE130" s="265"/>
      <c r="IF130" s="265"/>
      <c r="IG130" s="265"/>
      <c r="IH130" s="265"/>
      <c r="II130" s="265"/>
      <c r="IJ130" s="265"/>
      <c r="IK130" s="265"/>
      <c r="IL130" s="265"/>
      <c r="IM130" s="265"/>
      <c r="IN130" s="265"/>
      <c r="IO130" s="265"/>
      <c r="IP130" s="265"/>
      <c r="IQ130" s="265"/>
      <c r="IR130" s="265"/>
      <c r="IS130" s="265"/>
      <c r="IT130" s="265"/>
      <c r="IU130" s="265"/>
      <c r="IV130" s="265"/>
    </row>
    <row r="131" spans="1:256" s="196" customFormat="1" ht="12">
      <c r="A131" s="241" t="s">
        <v>771</v>
      </c>
      <c r="B131" s="31" t="s">
        <v>699</v>
      </c>
      <c r="C131" s="33">
        <v>0</v>
      </c>
      <c r="D131" s="33">
        <v>0</v>
      </c>
      <c r="E131" s="33">
        <f aca="true" t="shared" si="6" ref="E131:E136">C131+D131</f>
        <v>0</v>
      </c>
      <c r="F131" s="33">
        <v>0</v>
      </c>
      <c r="G131" s="56">
        <v>0</v>
      </c>
      <c r="H131" s="55">
        <f aca="true" t="shared" si="7" ref="H131:H136">F131+G131</f>
        <v>0</v>
      </c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65"/>
      <c r="AS131" s="265"/>
      <c r="AT131" s="265"/>
      <c r="AU131" s="265"/>
      <c r="AV131" s="265"/>
      <c r="AW131" s="265"/>
      <c r="AX131" s="265"/>
      <c r="AY131" s="265"/>
      <c r="AZ131" s="265"/>
      <c r="BA131" s="265"/>
      <c r="BB131" s="265"/>
      <c r="BC131" s="265"/>
      <c r="BD131" s="265"/>
      <c r="BE131" s="265"/>
      <c r="BF131" s="265"/>
      <c r="BG131" s="265"/>
      <c r="BH131" s="265"/>
      <c r="BI131" s="265"/>
      <c r="BJ131" s="265"/>
      <c r="BK131" s="265"/>
      <c r="BL131" s="265"/>
      <c r="BM131" s="265"/>
      <c r="BN131" s="265"/>
      <c r="BO131" s="265"/>
      <c r="BP131" s="265"/>
      <c r="BQ131" s="265"/>
      <c r="BR131" s="265"/>
      <c r="BS131" s="265"/>
      <c r="BT131" s="265"/>
      <c r="BU131" s="265"/>
      <c r="BV131" s="265"/>
      <c r="BW131" s="265"/>
      <c r="BX131" s="265"/>
      <c r="BY131" s="265"/>
      <c r="BZ131" s="265"/>
      <c r="CA131" s="265"/>
      <c r="CB131" s="265"/>
      <c r="CC131" s="265"/>
      <c r="CD131" s="265"/>
      <c r="CE131" s="265"/>
      <c r="CF131" s="265"/>
      <c r="CG131" s="265"/>
      <c r="CH131" s="265"/>
      <c r="CI131" s="265"/>
      <c r="CJ131" s="265"/>
      <c r="CK131" s="265"/>
      <c r="CL131" s="265"/>
      <c r="CM131" s="265"/>
      <c r="CN131" s="265"/>
      <c r="CO131" s="265"/>
      <c r="CP131" s="265"/>
      <c r="CQ131" s="265"/>
      <c r="CR131" s="265"/>
      <c r="CS131" s="265"/>
      <c r="CT131" s="265"/>
      <c r="CU131" s="265"/>
      <c r="CV131" s="265"/>
      <c r="CW131" s="265"/>
      <c r="CX131" s="265"/>
      <c r="CY131" s="265"/>
      <c r="CZ131" s="265"/>
      <c r="DA131" s="265"/>
      <c r="DB131" s="265"/>
      <c r="DC131" s="265"/>
      <c r="DD131" s="265"/>
      <c r="DE131" s="265"/>
      <c r="DF131" s="265"/>
      <c r="DG131" s="265"/>
      <c r="DH131" s="265"/>
      <c r="DI131" s="265"/>
      <c r="DJ131" s="265"/>
      <c r="DK131" s="265"/>
      <c r="DL131" s="265"/>
      <c r="DM131" s="265"/>
      <c r="DN131" s="265"/>
      <c r="DO131" s="265"/>
      <c r="DP131" s="265"/>
      <c r="DQ131" s="265"/>
      <c r="DR131" s="265"/>
      <c r="DS131" s="265"/>
      <c r="DT131" s="265"/>
      <c r="DU131" s="265"/>
      <c r="DV131" s="265"/>
      <c r="DW131" s="265"/>
      <c r="DX131" s="265"/>
      <c r="DY131" s="265"/>
      <c r="DZ131" s="265"/>
      <c r="EA131" s="265"/>
      <c r="EB131" s="265"/>
      <c r="EC131" s="265"/>
      <c r="ED131" s="265"/>
      <c r="EE131" s="265"/>
      <c r="EF131" s="265"/>
      <c r="EG131" s="265"/>
      <c r="EH131" s="265"/>
      <c r="EI131" s="265"/>
      <c r="EJ131" s="265"/>
      <c r="EK131" s="265"/>
      <c r="EL131" s="265"/>
      <c r="EM131" s="265"/>
      <c r="EN131" s="265"/>
      <c r="EO131" s="265"/>
      <c r="EP131" s="265"/>
      <c r="EQ131" s="265"/>
      <c r="ER131" s="265"/>
      <c r="ES131" s="265"/>
      <c r="ET131" s="265"/>
      <c r="EU131" s="265"/>
      <c r="EV131" s="265"/>
      <c r="EW131" s="265"/>
      <c r="EX131" s="265"/>
      <c r="EY131" s="265"/>
      <c r="EZ131" s="265"/>
      <c r="FA131" s="265"/>
      <c r="FB131" s="265"/>
      <c r="FC131" s="265"/>
      <c r="FD131" s="265"/>
      <c r="FE131" s="265"/>
      <c r="FF131" s="265"/>
      <c r="FG131" s="265"/>
      <c r="FH131" s="265"/>
      <c r="FI131" s="265"/>
      <c r="FJ131" s="265"/>
      <c r="FK131" s="265"/>
      <c r="FL131" s="265"/>
      <c r="FM131" s="265"/>
      <c r="FN131" s="265"/>
      <c r="FO131" s="265"/>
      <c r="FP131" s="265"/>
      <c r="FQ131" s="265"/>
      <c r="FR131" s="265"/>
      <c r="FS131" s="265"/>
      <c r="FT131" s="265"/>
      <c r="FU131" s="265"/>
      <c r="FV131" s="265"/>
      <c r="FW131" s="265"/>
      <c r="FX131" s="265"/>
      <c r="FY131" s="265"/>
      <c r="FZ131" s="265"/>
      <c r="GA131" s="265"/>
      <c r="GB131" s="265"/>
      <c r="GC131" s="265"/>
      <c r="GD131" s="265"/>
      <c r="GE131" s="265"/>
      <c r="GF131" s="265"/>
      <c r="GG131" s="265"/>
      <c r="GH131" s="265"/>
      <c r="GI131" s="265"/>
      <c r="GJ131" s="265"/>
      <c r="GK131" s="265"/>
      <c r="GL131" s="265"/>
      <c r="GM131" s="265"/>
      <c r="GN131" s="265"/>
      <c r="GO131" s="265"/>
      <c r="GP131" s="265"/>
      <c r="GQ131" s="265"/>
      <c r="GR131" s="265"/>
      <c r="GS131" s="265"/>
      <c r="GT131" s="265"/>
      <c r="GU131" s="265"/>
      <c r="GV131" s="265"/>
      <c r="GW131" s="265"/>
      <c r="GX131" s="265"/>
      <c r="GY131" s="265"/>
      <c r="GZ131" s="265"/>
      <c r="HA131" s="265"/>
      <c r="HB131" s="265"/>
      <c r="HC131" s="265"/>
      <c r="HD131" s="265"/>
      <c r="HE131" s="265"/>
      <c r="HF131" s="265"/>
      <c r="HG131" s="265"/>
      <c r="HH131" s="265"/>
      <c r="HI131" s="265"/>
      <c r="HJ131" s="265"/>
      <c r="HK131" s="265"/>
      <c r="HL131" s="265"/>
      <c r="HM131" s="265"/>
      <c r="HN131" s="265"/>
      <c r="HO131" s="265"/>
      <c r="HP131" s="265"/>
      <c r="HQ131" s="265"/>
      <c r="HR131" s="265"/>
      <c r="HS131" s="265"/>
      <c r="HT131" s="265"/>
      <c r="HU131" s="265"/>
      <c r="HV131" s="265"/>
      <c r="HW131" s="265"/>
      <c r="HX131" s="265"/>
      <c r="HY131" s="265"/>
      <c r="HZ131" s="265"/>
      <c r="IA131" s="265"/>
      <c r="IB131" s="265"/>
      <c r="IC131" s="265"/>
      <c r="ID131" s="265"/>
      <c r="IE131" s="265"/>
      <c r="IF131" s="265"/>
      <c r="IG131" s="265"/>
      <c r="IH131" s="265"/>
      <c r="II131" s="265"/>
      <c r="IJ131" s="265"/>
      <c r="IK131" s="265"/>
      <c r="IL131" s="265"/>
      <c r="IM131" s="265"/>
      <c r="IN131" s="265"/>
      <c r="IO131" s="265"/>
      <c r="IP131" s="265"/>
      <c r="IQ131" s="265"/>
      <c r="IR131" s="265"/>
      <c r="IS131" s="265"/>
      <c r="IT131" s="265"/>
      <c r="IU131" s="265"/>
      <c r="IV131" s="265"/>
    </row>
    <row r="132" spans="1:256" s="196" customFormat="1" ht="12">
      <c r="A132" s="77" t="s">
        <v>923</v>
      </c>
      <c r="B132" s="34" t="s">
        <v>329</v>
      </c>
      <c r="C132" s="53">
        <v>0</v>
      </c>
      <c r="D132" s="78">
        <v>0</v>
      </c>
      <c r="E132" s="53">
        <f t="shared" si="6"/>
        <v>0</v>
      </c>
      <c r="F132" s="78">
        <v>0</v>
      </c>
      <c r="G132" s="189">
        <v>0</v>
      </c>
      <c r="H132" s="26">
        <f t="shared" si="7"/>
        <v>0</v>
      </c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  <c r="BX132" s="265"/>
      <c r="BY132" s="265"/>
      <c r="BZ132" s="265"/>
      <c r="CA132" s="265"/>
      <c r="CB132" s="265"/>
      <c r="CC132" s="265"/>
      <c r="CD132" s="265"/>
      <c r="CE132" s="265"/>
      <c r="CF132" s="265"/>
      <c r="CG132" s="265"/>
      <c r="CH132" s="265"/>
      <c r="CI132" s="265"/>
      <c r="CJ132" s="265"/>
      <c r="CK132" s="265"/>
      <c r="CL132" s="265"/>
      <c r="CM132" s="265"/>
      <c r="CN132" s="265"/>
      <c r="CO132" s="265"/>
      <c r="CP132" s="265"/>
      <c r="CQ132" s="265"/>
      <c r="CR132" s="265"/>
      <c r="CS132" s="265"/>
      <c r="CT132" s="265"/>
      <c r="CU132" s="265"/>
      <c r="CV132" s="265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5"/>
      <c r="DG132" s="265"/>
      <c r="DH132" s="265"/>
      <c r="DI132" s="265"/>
      <c r="DJ132" s="265"/>
      <c r="DK132" s="265"/>
      <c r="DL132" s="265"/>
      <c r="DM132" s="265"/>
      <c r="DN132" s="265"/>
      <c r="DO132" s="265"/>
      <c r="DP132" s="265"/>
      <c r="DQ132" s="265"/>
      <c r="DR132" s="265"/>
      <c r="DS132" s="265"/>
      <c r="DT132" s="265"/>
      <c r="DU132" s="265"/>
      <c r="DV132" s="265"/>
      <c r="DW132" s="265"/>
      <c r="DX132" s="265"/>
      <c r="DY132" s="265"/>
      <c r="DZ132" s="265"/>
      <c r="EA132" s="265"/>
      <c r="EB132" s="265"/>
      <c r="EC132" s="265"/>
      <c r="ED132" s="265"/>
      <c r="EE132" s="265"/>
      <c r="EF132" s="265"/>
      <c r="EG132" s="265"/>
      <c r="EH132" s="265"/>
      <c r="EI132" s="265"/>
      <c r="EJ132" s="265"/>
      <c r="EK132" s="265"/>
      <c r="EL132" s="265"/>
      <c r="EM132" s="265"/>
      <c r="EN132" s="265"/>
      <c r="EO132" s="265"/>
      <c r="EP132" s="265"/>
      <c r="EQ132" s="265"/>
      <c r="ER132" s="265"/>
      <c r="ES132" s="265"/>
      <c r="ET132" s="265"/>
      <c r="EU132" s="265"/>
      <c r="EV132" s="265"/>
      <c r="EW132" s="265"/>
      <c r="EX132" s="265"/>
      <c r="EY132" s="265"/>
      <c r="EZ132" s="265"/>
      <c r="FA132" s="265"/>
      <c r="FB132" s="265"/>
      <c r="FC132" s="265"/>
      <c r="FD132" s="265"/>
      <c r="FE132" s="265"/>
      <c r="FF132" s="265"/>
      <c r="FG132" s="265"/>
      <c r="FH132" s="265"/>
      <c r="FI132" s="265"/>
      <c r="FJ132" s="265"/>
      <c r="FK132" s="265"/>
      <c r="FL132" s="265"/>
      <c r="FM132" s="265"/>
      <c r="FN132" s="265"/>
      <c r="FO132" s="265"/>
      <c r="FP132" s="265"/>
      <c r="FQ132" s="265"/>
      <c r="FR132" s="265"/>
      <c r="FS132" s="265"/>
      <c r="FT132" s="265"/>
      <c r="FU132" s="265"/>
      <c r="FV132" s="265"/>
      <c r="FW132" s="265"/>
      <c r="FX132" s="265"/>
      <c r="FY132" s="265"/>
      <c r="FZ132" s="265"/>
      <c r="GA132" s="265"/>
      <c r="GB132" s="265"/>
      <c r="GC132" s="265"/>
      <c r="GD132" s="265"/>
      <c r="GE132" s="265"/>
      <c r="GF132" s="265"/>
      <c r="GG132" s="265"/>
      <c r="GH132" s="265"/>
      <c r="GI132" s="265"/>
      <c r="GJ132" s="265"/>
      <c r="GK132" s="265"/>
      <c r="GL132" s="265"/>
      <c r="GM132" s="265"/>
      <c r="GN132" s="265"/>
      <c r="GO132" s="265"/>
      <c r="GP132" s="265"/>
      <c r="GQ132" s="265"/>
      <c r="GR132" s="265"/>
      <c r="GS132" s="265"/>
      <c r="GT132" s="265"/>
      <c r="GU132" s="265"/>
      <c r="GV132" s="265"/>
      <c r="GW132" s="265"/>
      <c r="GX132" s="265"/>
      <c r="GY132" s="265"/>
      <c r="GZ132" s="265"/>
      <c r="HA132" s="265"/>
      <c r="HB132" s="265"/>
      <c r="HC132" s="265"/>
      <c r="HD132" s="265"/>
      <c r="HE132" s="265"/>
      <c r="HF132" s="265"/>
      <c r="HG132" s="265"/>
      <c r="HH132" s="265"/>
      <c r="HI132" s="265"/>
      <c r="HJ132" s="265"/>
      <c r="HK132" s="265"/>
      <c r="HL132" s="265"/>
      <c r="HM132" s="265"/>
      <c r="HN132" s="265"/>
      <c r="HO132" s="265"/>
      <c r="HP132" s="265"/>
      <c r="HQ132" s="265"/>
      <c r="HR132" s="265"/>
      <c r="HS132" s="265"/>
      <c r="HT132" s="265"/>
      <c r="HU132" s="265"/>
      <c r="HV132" s="265"/>
      <c r="HW132" s="265"/>
      <c r="HX132" s="265"/>
      <c r="HY132" s="265"/>
      <c r="HZ132" s="265"/>
      <c r="IA132" s="265"/>
      <c r="IB132" s="265"/>
      <c r="IC132" s="265"/>
      <c r="ID132" s="265"/>
      <c r="IE132" s="265"/>
      <c r="IF132" s="265"/>
      <c r="IG132" s="265"/>
      <c r="IH132" s="265"/>
      <c r="II132" s="265"/>
      <c r="IJ132" s="265"/>
      <c r="IK132" s="265"/>
      <c r="IL132" s="265"/>
      <c r="IM132" s="265"/>
      <c r="IN132" s="265"/>
      <c r="IO132" s="265"/>
      <c r="IP132" s="265"/>
      <c r="IQ132" s="265"/>
      <c r="IR132" s="265"/>
      <c r="IS132" s="265"/>
      <c r="IT132" s="265"/>
      <c r="IU132" s="265"/>
      <c r="IV132" s="265"/>
    </row>
    <row r="133" spans="1:256" s="196" customFormat="1" ht="12">
      <c r="A133" s="135" t="s">
        <v>1631</v>
      </c>
      <c r="B133" s="20" t="s">
        <v>1609</v>
      </c>
      <c r="C133" s="22">
        <v>0</v>
      </c>
      <c r="D133" s="21">
        <v>0</v>
      </c>
      <c r="E133" s="22">
        <f t="shared" si="6"/>
        <v>0</v>
      </c>
      <c r="F133" s="21">
        <v>0</v>
      </c>
      <c r="G133" s="111">
        <v>0</v>
      </c>
      <c r="H133" s="24">
        <f t="shared" si="7"/>
        <v>0</v>
      </c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65"/>
      <c r="CC133" s="265"/>
      <c r="CD133" s="265"/>
      <c r="CE133" s="265"/>
      <c r="CF133" s="265"/>
      <c r="CG133" s="265"/>
      <c r="CH133" s="265"/>
      <c r="CI133" s="265"/>
      <c r="CJ133" s="265"/>
      <c r="CK133" s="265"/>
      <c r="CL133" s="265"/>
      <c r="CM133" s="265"/>
      <c r="CN133" s="265"/>
      <c r="CO133" s="265"/>
      <c r="CP133" s="265"/>
      <c r="CQ133" s="265"/>
      <c r="CR133" s="265"/>
      <c r="CS133" s="265"/>
      <c r="CT133" s="265"/>
      <c r="CU133" s="265"/>
      <c r="CV133" s="265"/>
      <c r="CW133" s="265"/>
      <c r="CX133" s="265"/>
      <c r="CY133" s="265"/>
      <c r="CZ133" s="265"/>
      <c r="DA133" s="265"/>
      <c r="DB133" s="265"/>
      <c r="DC133" s="265"/>
      <c r="DD133" s="265"/>
      <c r="DE133" s="265"/>
      <c r="DF133" s="265"/>
      <c r="DG133" s="265"/>
      <c r="DH133" s="265"/>
      <c r="DI133" s="265"/>
      <c r="DJ133" s="265"/>
      <c r="DK133" s="265"/>
      <c r="DL133" s="265"/>
      <c r="DM133" s="265"/>
      <c r="DN133" s="265"/>
      <c r="DO133" s="265"/>
      <c r="DP133" s="265"/>
      <c r="DQ133" s="265"/>
      <c r="DR133" s="265"/>
      <c r="DS133" s="265"/>
      <c r="DT133" s="265"/>
      <c r="DU133" s="265"/>
      <c r="DV133" s="265"/>
      <c r="DW133" s="265"/>
      <c r="DX133" s="265"/>
      <c r="DY133" s="265"/>
      <c r="DZ133" s="265"/>
      <c r="EA133" s="265"/>
      <c r="EB133" s="265"/>
      <c r="EC133" s="265"/>
      <c r="ED133" s="265"/>
      <c r="EE133" s="265"/>
      <c r="EF133" s="265"/>
      <c r="EG133" s="265"/>
      <c r="EH133" s="265"/>
      <c r="EI133" s="265"/>
      <c r="EJ133" s="265"/>
      <c r="EK133" s="265"/>
      <c r="EL133" s="265"/>
      <c r="EM133" s="265"/>
      <c r="EN133" s="265"/>
      <c r="EO133" s="265"/>
      <c r="EP133" s="265"/>
      <c r="EQ133" s="265"/>
      <c r="ER133" s="265"/>
      <c r="ES133" s="265"/>
      <c r="ET133" s="265"/>
      <c r="EU133" s="265"/>
      <c r="EV133" s="265"/>
      <c r="EW133" s="265"/>
      <c r="EX133" s="265"/>
      <c r="EY133" s="265"/>
      <c r="EZ133" s="265"/>
      <c r="FA133" s="265"/>
      <c r="FB133" s="265"/>
      <c r="FC133" s="265"/>
      <c r="FD133" s="265"/>
      <c r="FE133" s="265"/>
      <c r="FF133" s="265"/>
      <c r="FG133" s="265"/>
      <c r="FH133" s="265"/>
      <c r="FI133" s="265"/>
      <c r="FJ133" s="265"/>
      <c r="FK133" s="265"/>
      <c r="FL133" s="265"/>
      <c r="FM133" s="265"/>
      <c r="FN133" s="265"/>
      <c r="FO133" s="265"/>
      <c r="FP133" s="265"/>
      <c r="FQ133" s="265"/>
      <c r="FR133" s="265"/>
      <c r="FS133" s="265"/>
      <c r="FT133" s="265"/>
      <c r="FU133" s="265"/>
      <c r="FV133" s="265"/>
      <c r="FW133" s="265"/>
      <c r="FX133" s="265"/>
      <c r="FY133" s="265"/>
      <c r="FZ133" s="265"/>
      <c r="GA133" s="265"/>
      <c r="GB133" s="265"/>
      <c r="GC133" s="265"/>
      <c r="GD133" s="265"/>
      <c r="GE133" s="265"/>
      <c r="GF133" s="265"/>
      <c r="GG133" s="265"/>
      <c r="GH133" s="265"/>
      <c r="GI133" s="265"/>
      <c r="GJ133" s="265"/>
      <c r="GK133" s="265"/>
      <c r="GL133" s="265"/>
      <c r="GM133" s="265"/>
      <c r="GN133" s="265"/>
      <c r="GO133" s="265"/>
      <c r="GP133" s="265"/>
      <c r="GQ133" s="265"/>
      <c r="GR133" s="265"/>
      <c r="GS133" s="265"/>
      <c r="GT133" s="265"/>
      <c r="GU133" s="265"/>
      <c r="GV133" s="265"/>
      <c r="GW133" s="265"/>
      <c r="GX133" s="265"/>
      <c r="GY133" s="265"/>
      <c r="GZ133" s="265"/>
      <c r="HA133" s="265"/>
      <c r="HB133" s="265"/>
      <c r="HC133" s="265"/>
      <c r="HD133" s="265"/>
      <c r="HE133" s="265"/>
      <c r="HF133" s="265"/>
      <c r="HG133" s="265"/>
      <c r="HH133" s="265"/>
      <c r="HI133" s="265"/>
      <c r="HJ133" s="265"/>
      <c r="HK133" s="265"/>
      <c r="HL133" s="265"/>
      <c r="HM133" s="265"/>
      <c r="HN133" s="265"/>
      <c r="HO133" s="265"/>
      <c r="HP133" s="265"/>
      <c r="HQ133" s="265"/>
      <c r="HR133" s="265"/>
      <c r="HS133" s="265"/>
      <c r="HT133" s="265"/>
      <c r="HU133" s="265"/>
      <c r="HV133" s="265"/>
      <c r="HW133" s="265"/>
      <c r="HX133" s="265"/>
      <c r="HY133" s="265"/>
      <c r="HZ133" s="265"/>
      <c r="IA133" s="265"/>
      <c r="IB133" s="265"/>
      <c r="IC133" s="265"/>
      <c r="ID133" s="265"/>
      <c r="IE133" s="265"/>
      <c r="IF133" s="265"/>
      <c r="IG133" s="265"/>
      <c r="IH133" s="265"/>
      <c r="II133" s="265"/>
      <c r="IJ133" s="265"/>
      <c r="IK133" s="265"/>
      <c r="IL133" s="265"/>
      <c r="IM133" s="265"/>
      <c r="IN133" s="265"/>
      <c r="IO133" s="265"/>
      <c r="IP133" s="265"/>
      <c r="IQ133" s="265"/>
      <c r="IR133" s="265"/>
      <c r="IS133" s="265"/>
      <c r="IT133" s="265"/>
      <c r="IU133" s="265"/>
      <c r="IV133" s="265"/>
    </row>
    <row r="134" spans="1:256" s="196" customFormat="1" ht="12">
      <c r="A134" s="135" t="s">
        <v>1630</v>
      </c>
      <c r="B134" s="20" t="s">
        <v>799</v>
      </c>
      <c r="C134" s="22">
        <v>11681.33</v>
      </c>
      <c r="D134" s="21">
        <v>0</v>
      </c>
      <c r="E134" s="22">
        <f t="shared" si="6"/>
        <v>11681.33</v>
      </c>
      <c r="F134" s="21">
        <v>12.78</v>
      </c>
      <c r="G134" s="111">
        <v>0</v>
      </c>
      <c r="H134" s="24">
        <f t="shared" si="7"/>
        <v>12.78</v>
      </c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  <c r="BA134" s="265"/>
      <c r="BB134" s="265"/>
      <c r="BC134" s="265"/>
      <c r="BD134" s="265"/>
      <c r="BE134" s="265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65"/>
      <c r="BR134" s="265"/>
      <c r="BS134" s="265"/>
      <c r="BT134" s="265"/>
      <c r="BU134" s="265"/>
      <c r="BV134" s="265"/>
      <c r="BW134" s="265"/>
      <c r="BX134" s="265"/>
      <c r="BY134" s="265"/>
      <c r="BZ134" s="265"/>
      <c r="CA134" s="265"/>
      <c r="CB134" s="265"/>
      <c r="CC134" s="265"/>
      <c r="CD134" s="265"/>
      <c r="CE134" s="265"/>
      <c r="CF134" s="265"/>
      <c r="CG134" s="265"/>
      <c r="CH134" s="265"/>
      <c r="CI134" s="265"/>
      <c r="CJ134" s="265"/>
      <c r="CK134" s="265"/>
      <c r="CL134" s="265"/>
      <c r="CM134" s="265"/>
      <c r="CN134" s="265"/>
      <c r="CO134" s="265"/>
      <c r="CP134" s="265"/>
      <c r="CQ134" s="265"/>
      <c r="CR134" s="265"/>
      <c r="CS134" s="265"/>
      <c r="CT134" s="265"/>
      <c r="CU134" s="265"/>
      <c r="CV134" s="265"/>
      <c r="CW134" s="265"/>
      <c r="CX134" s="265"/>
      <c r="CY134" s="265"/>
      <c r="CZ134" s="265"/>
      <c r="DA134" s="265"/>
      <c r="DB134" s="265"/>
      <c r="DC134" s="265"/>
      <c r="DD134" s="265"/>
      <c r="DE134" s="265"/>
      <c r="DF134" s="265"/>
      <c r="DG134" s="265"/>
      <c r="DH134" s="265"/>
      <c r="DI134" s="265"/>
      <c r="DJ134" s="265"/>
      <c r="DK134" s="265"/>
      <c r="DL134" s="265"/>
      <c r="DM134" s="265"/>
      <c r="DN134" s="265"/>
      <c r="DO134" s="265"/>
      <c r="DP134" s="265"/>
      <c r="DQ134" s="265"/>
      <c r="DR134" s="265"/>
      <c r="DS134" s="265"/>
      <c r="DT134" s="265"/>
      <c r="DU134" s="265"/>
      <c r="DV134" s="265"/>
      <c r="DW134" s="265"/>
      <c r="DX134" s="265"/>
      <c r="DY134" s="265"/>
      <c r="DZ134" s="265"/>
      <c r="EA134" s="265"/>
      <c r="EB134" s="265"/>
      <c r="EC134" s="265"/>
      <c r="ED134" s="265"/>
      <c r="EE134" s="265"/>
      <c r="EF134" s="265"/>
      <c r="EG134" s="265"/>
      <c r="EH134" s="265"/>
      <c r="EI134" s="265"/>
      <c r="EJ134" s="265"/>
      <c r="EK134" s="265"/>
      <c r="EL134" s="265"/>
      <c r="EM134" s="265"/>
      <c r="EN134" s="265"/>
      <c r="EO134" s="265"/>
      <c r="EP134" s="265"/>
      <c r="EQ134" s="265"/>
      <c r="ER134" s="265"/>
      <c r="ES134" s="265"/>
      <c r="ET134" s="265"/>
      <c r="EU134" s="265"/>
      <c r="EV134" s="265"/>
      <c r="EW134" s="265"/>
      <c r="EX134" s="265"/>
      <c r="EY134" s="265"/>
      <c r="EZ134" s="265"/>
      <c r="FA134" s="265"/>
      <c r="FB134" s="265"/>
      <c r="FC134" s="265"/>
      <c r="FD134" s="265"/>
      <c r="FE134" s="265"/>
      <c r="FF134" s="265"/>
      <c r="FG134" s="265"/>
      <c r="FH134" s="265"/>
      <c r="FI134" s="265"/>
      <c r="FJ134" s="265"/>
      <c r="FK134" s="265"/>
      <c r="FL134" s="265"/>
      <c r="FM134" s="265"/>
      <c r="FN134" s="265"/>
      <c r="FO134" s="265"/>
      <c r="FP134" s="265"/>
      <c r="FQ134" s="265"/>
      <c r="FR134" s="265"/>
      <c r="FS134" s="265"/>
      <c r="FT134" s="265"/>
      <c r="FU134" s="265"/>
      <c r="FV134" s="265"/>
      <c r="FW134" s="265"/>
      <c r="FX134" s="265"/>
      <c r="FY134" s="265"/>
      <c r="FZ134" s="265"/>
      <c r="GA134" s="265"/>
      <c r="GB134" s="265"/>
      <c r="GC134" s="265"/>
      <c r="GD134" s="265"/>
      <c r="GE134" s="265"/>
      <c r="GF134" s="265"/>
      <c r="GG134" s="265"/>
      <c r="GH134" s="265"/>
      <c r="GI134" s="265"/>
      <c r="GJ134" s="265"/>
      <c r="GK134" s="265"/>
      <c r="GL134" s="265"/>
      <c r="GM134" s="265"/>
      <c r="GN134" s="265"/>
      <c r="GO134" s="265"/>
      <c r="GP134" s="265"/>
      <c r="GQ134" s="265"/>
      <c r="GR134" s="265"/>
      <c r="GS134" s="265"/>
      <c r="GT134" s="265"/>
      <c r="GU134" s="265"/>
      <c r="GV134" s="265"/>
      <c r="GW134" s="265"/>
      <c r="GX134" s="265"/>
      <c r="GY134" s="265"/>
      <c r="GZ134" s="265"/>
      <c r="HA134" s="265"/>
      <c r="HB134" s="265"/>
      <c r="HC134" s="265"/>
      <c r="HD134" s="265"/>
      <c r="HE134" s="265"/>
      <c r="HF134" s="265"/>
      <c r="HG134" s="265"/>
      <c r="HH134" s="265"/>
      <c r="HI134" s="265"/>
      <c r="HJ134" s="265"/>
      <c r="HK134" s="265"/>
      <c r="HL134" s="265"/>
      <c r="HM134" s="265"/>
      <c r="HN134" s="265"/>
      <c r="HO134" s="265"/>
      <c r="HP134" s="265"/>
      <c r="HQ134" s="265"/>
      <c r="HR134" s="265"/>
      <c r="HS134" s="265"/>
      <c r="HT134" s="265"/>
      <c r="HU134" s="265"/>
      <c r="HV134" s="265"/>
      <c r="HW134" s="265"/>
      <c r="HX134" s="265"/>
      <c r="HY134" s="265"/>
      <c r="HZ134" s="265"/>
      <c r="IA134" s="265"/>
      <c r="IB134" s="265"/>
      <c r="IC134" s="265"/>
      <c r="ID134" s="265"/>
      <c r="IE134" s="265"/>
      <c r="IF134" s="265"/>
      <c r="IG134" s="265"/>
      <c r="IH134" s="265"/>
      <c r="II134" s="265"/>
      <c r="IJ134" s="265"/>
      <c r="IK134" s="265"/>
      <c r="IL134" s="265"/>
      <c r="IM134" s="265"/>
      <c r="IN134" s="265"/>
      <c r="IO134" s="265"/>
      <c r="IP134" s="265"/>
      <c r="IQ134" s="265"/>
      <c r="IR134" s="265"/>
      <c r="IS134" s="265"/>
      <c r="IT134" s="265"/>
      <c r="IU134" s="265"/>
      <c r="IV134" s="265"/>
    </row>
    <row r="135" spans="1:256" s="196" customFormat="1" ht="21">
      <c r="A135" s="160" t="s">
        <v>54</v>
      </c>
      <c r="B135" s="83" t="s">
        <v>1116</v>
      </c>
      <c r="C135" s="29">
        <f>C85+C103+C108+C109+C110+C115+C116+C117+C129+C134</f>
        <v>23559.48</v>
      </c>
      <c r="D135" s="29">
        <f>D85+D103+D108+D109+D110+D115+D116+D117+D129+D134</f>
        <v>0</v>
      </c>
      <c r="E135" s="158">
        <f t="shared" si="6"/>
        <v>23559.48</v>
      </c>
      <c r="F135" s="29">
        <f>F85+F103+F108+F109+F110+F115+F116+F117+F129+F134</f>
        <v>5509.69</v>
      </c>
      <c r="G135" s="180">
        <f>G85+G103+G108+G109+G110+G115+G116+G117+G129+G134</f>
        <v>0</v>
      </c>
      <c r="H135" s="270">
        <f t="shared" si="7"/>
        <v>5509.69</v>
      </c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5"/>
      <c r="AZ135" s="265"/>
      <c r="BA135" s="265"/>
      <c r="BB135" s="265"/>
      <c r="BC135" s="265"/>
      <c r="BD135" s="2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5"/>
      <c r="BT135" s="265"/>
      <c r="BU135" s="265"/>
      <c r="BV135" s="265"/>
      <c r="BW135" s="265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5"/>
      <c r="CI135" s="265"/>
      <c r="CJ135" s="265"/>
      <c r="CK135" s="265"/>
      <c r="CL135" s="265"/>
      <c r="CM135" s="265"/>
      <c r="CN135" s="265"/>
      <c r="CO135" s="265"/>
      <c r="CP135" s="265"/>
      <c r="CQ135" s="265"/>
      <c r="CR135" s="265"/>
      <c r="CS135" s="265"/>
      <c r="CT135" s="265"/>
      <c r="CU135" s="265"/>
      <c r="CV135" s="265"/>
      <c r="CW135" s="265"/>
      <c r="CX135" s="265"/>
      <c r="CY135" s="265"/>
      <c r="CZ135" s="265"/>
      <c r="DA135" s="265"/>
      <c r="DB135" s="265"/>
      <c r="DC135" s="265"/>
      <c r="DD135" s="265"/>
      <c r="DE135" s="265"/>
      <c r="DF135" s="265"/>
      <c r="DG135" s="265"/>
      <c r="DH135" s="265"/>
      <c r="DI135" s="265"/>
      <c r="DJ135" s="265"/>
      <c r="DK135" s="265"/>
      <c r="DL135" s="265"/>
      <c r="DM135" s="265"/>
      <c r="DN135" s="265"/>
      <c r="DO135" s="265"/>
      <c r="DP135" s="265"/>
      <c r="DQ135" s="265"/>
      <c r="DR135" s="265"/>
      <c r="DS135" s="265"/>
      <c r="DT135" s="265"/>
      <c r="DU135" s="265"/>
      <c r="DV135" s="265"/>
      <c r="DW135" s="265"/>
      <c r="DX135" s="265"/>
      <c r="DY135" s="265"/>
      <c r="DZ135" s="265"/>
      <c r="EA135" s="265"/>
      <c r="EB135" s="265"/>
      <c r="EC135" s="265"/>
      <c r="ED135" s="265"/>
      <c r="EE135" s="265"/>
      <c r="EF135" s="265"/>
      <c r="EG135" s="265"/>
      <c r="EH135" s="265"/>
      <c r="EI135" s="265"/>
      <c r="EJ135" s="265"/>
      <c r="EK135" s="265"/>
      <c r="EL135" s="265"/>
      <c r="EM135" s="265"/>
      <c r="EN135" s="265"/>
      <c r="EO135" s="265"/>
      <c r="EP135" s="265"/>
      <c r="EQ135" s="265"/>
      <c r="ER135" s="265"/>
      <c r="ES135" s="265"/>
      <c r="ET135" s="265"/>
      <c r="EU135" s="265"/>
      <c r="EV135" s="265"/>
      <c r="EW135" s="265"/>
      <c r="EX135" s="265"/>
      <c r="EY135" s="265"/>
      <c r="EZ135" s="265"/>
      <c r="FA135" s="265"/>
      <c r="FB135" s="265"/>
      <c r="FC135" s="265"/>
      <c r="FD135" s="265"/>
      <c r="FE135" s="265"/>
      <c r="FF135" s="265"/>
      <c r="FG135" s="265"/>
      <c r="FH135" s="265"/>
      <c r="FI135" s="265"/>
      <c r="FJ135" s="265"/>
      <c r="FK135" s="265"/>
      <c r="FL135" s="265"/>
      <c r="FM135" s="265"/>
      <c r="FN135" s="265"/>
      <c r="FO135" s="265"/>
      <c r="FP135" s="265"/>
      <c r="FQ135" s="265"/>
      <c r="FR135" s="265"/>
      <c r="FS135" s="265"/>
      <c r="FT135" s="265"/>
      <c r="FU135" s="265"/>
      <c r="FV135" s="265"/>
      <c r="FW135" s="265"/>
      <c r="FX135" s="265"/>
      <c r="FY135" s="265"/>
      <c r="FZ135" s="265"/>
      <c r="GA135" s="265"/>
      <c r="GB135" s="265"/>
      <c r="GC135" s="265"/>
      <c r="GD135" s="265"/>
      <c r="GE135" s="265"/>
      <c r="GF135" s="265"/>
      <c r="GG135" s="265"/>
      <c r="GH135" s="265"/>
      <c r="GI135" s="265"/>
      <c r="GJ135" s="265"/>
      <c r="GK135" s="265"/>
      <c r="GL135" s="265"/>
      <c r="GM135" s="265"/>
      <c r="GN135" s="265"/>
      <c r="GO135" s="265"/>
      <c r="GP135" s="265"/>
      <c r="GQ135" s="265"/>
      <c r="GR135" s="265"/>
      <c r="GS135" s="265"/>
      <c r="GT135" s="265"/>
      <c r="GU135" s="265"/>
      <c r="GV135" s="265"/>
      <c r="GW135" s="265"/>
      <c r="GX135" s="265"/>
      <c r="GY135" s="265"/>
      <c r="GZ135" s="265"/>
      <c r="HA135" s="265"/>
      <c r="HB135" s="265"/>
      <c r="HC135" s="265"/>
      <c r="HD135" s="265"/>
      <c r="HE135" s="265"/>
      <c r="HF135" s="265"/>
      <c r="HG135" s="265"/>
      <c r="HH135" s="265"/>
      <c r="HI135" s="265"/>
      <c r="HJ135" s="265"/>
      <c r="HK135" s="265"/>
      <c r="HL135" s="265"/>
      <c r="HM135" s="265"/>
      <c r="HN135" s="265"/>
      <c r="HO135" s="265"/>
      <c r="HP135" s="265"/>
      <c r="HQ135" s="265"/>
      <c r="HR135" s="265"/>
      <c r="HS135" s="265"/>
      <c r="HT135" s="265"/>
      <c r="HU135" s="265"/>
      <c r="HV135" s="265"/>
      <c r="HW135" s="265"/>
      <c r="HX135" s="265"/>
      <c r="HY135" s="265"/>
      <c r="HZ135" s="265"/>
      <c r="IA135" s="265"/>
      <c r="IB135" s="265"/>
      <c r="IC135" s="265"/>
      <c r="ID135" s="265"/>
      <c r="IE135" s="265"/>
      <c r="IF135" s="265"/>
      <c r="IG135" s="265"/>
      <c r="IH135" s="265"/>
      <c r="II135" s="265"/>
      <c r="IJ135" s="265"/>
      <c r="IK135" s="265"/>
      <c r="IL135" s="265"/>
      <c r="IM135" s="265"/>
      <c r="IN135" s="265"/>
      <c r="IO135" s="265"/>
      <c r="IP135" s="265"/>
      <c r="IQ135" s="265"/>
      <c r="IR135" s="265"/>
      <c r="IS135" s="265"/>
      <c r="IT135" s="265"/>
      <c r="IU135" s="265"/>
      <c r="IV135" s="265"/>
    </row>
    <row r="136" spans="1:256" s="196" customFormat="1" ht="12">
      <c r="A136" s="159" t="s">
        <v>966</v>
      </c>
      <c r="B136" s="90" t="s">
        <v>1474</v>
      </c>
      <c r="C136" s="86">
        <f>C83+C135</f>
        <v>55109883.78</v>
      </c>
      <c r="D136" s="86">
        <f>D83+D135</f>
        <v>0</v>
      </c>
      <c r="E136" s="138">
        <f t="shared" si="6"/>
        <v>55109883.78</v>
      </c>
      <c r="F136" s="86">
        <f>F83+F135</f>
        <v>51264316</v>
      </c>
      <c r="G136" s="89">
        <f>G83+G135</f>
        <v>0</v>
      </c>
      <c r="H136" s="271">
        <f t="shared" si="7"/>
        <v>51264316</v>
      </c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5"/>
      <c r="BB136" s="265"/>
      <c r="BC136" s="265"/>
      <c r="BD136" s="265"/>
      <c r="BE136" s="265"/>
      <c r="BF136" s="265"/>
      <c r="BG136" s="265"/>
      <c r="BH136" s="265"/>
      <c r="BI136" s="265"/>
      <c r="BJ136" s="265"/>
      <c r="BK136" s="265"/>
      <c r="BL136" s="265"/>
      <c r="BM136" s="265"/>
      <c r="BN136" s="265"/>
      <c r="BO136" s="265"/>
      <c r="BP136" s="265"/>
      <c r="BQ136" s="265"/>
      <c r="BR136" s="265"/>
      <c r="BS136" s="265"/>
      <c r="BT136" s="265"/>
      <c r="BU136" s="265"/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65"/>
      <c r="CF136" s="265"/>
      <c r="CG136" s="265"/>
      <c r="CH136" s="265"/>
      <c r="CI136" s="265"/>
      <c r="CJ136" s="265"/>
      <c r="CK136" s="265"/>
      <c r="CL136" s="265"/>
      <c r="CM136" s="265"/>
      <c r="CN136" s="265"/>
      <c r="CO136" s="265"/>
      <c r="CP136" s="265"/>
      <c r="CQ136" s="265"/>
      <c r="CR136" s="265"/>
      <c r="CS136" s="265"/>
      <c r="CT136" s="265"/>
      <c r="CU136" s="265"/>
      <c r="CV136" s="265"/>
      <c r="CW136" s="265"/>
      <c r="CX136" s="265"/>
      <c r="CY136" s="265"/>
      <c r="CZ136" s="265"/>
      <c r="DA136" s="265"/>
      <c r="DB136" s="265"/>
      <c r="DC136" s="265"/>
      <c r="DD136" s="265"/>
      <c r="DE136" s="265"/>
      <c r="DF136" s="265"/>
      <c r="DG136" s="265"/>
      <c r="DH136" s="265"/>
      <c r="DI136" s="265"/>
      <c r="DJ136" s="265"/>
      <c r="DK136" s="265"/>
      <c r="DL136" s="265"/>
      <c r="DM136" s="265"/>
      <c r="DN136" s="265"/>
      <c r="DO136" s="265"/>
      <c r="DP136" s="265"/>
      <c r="DQ136" s="265"/>
      <c r="DR136" s="265"/>
      <c r="DS136" s="265"/>
      <c r="DT136" s="265"/>
      <c r="DU136" s="265"/>
      <c r="DV136" s="265"/>
      <c r="DW136" s="265"/>
      <c r="DX136" s="265"/>
      <c r="DY136" s="265"/>
      <c r="DZ136" s="265"/>
      <c r="EA136" s="265"/>
      <c r="EB136" s="265"/>
      <c r="EC136" s="265"/>
      <c r="ED136" s="265"/>
      <c r="EE136" s="265"/>
      <c r="EF136" s="265"/>
      <c r="EG136" s="265"/>
      <c r="EH136" s="265"/>
      <c r="EI136" s="265"/>
      <c r="EJ136" s="265"/>
      <c r="EK136" s="265"/>
      <c r="EL136" s="265"/>
      <c r="EM136" s="265"/>
      <c r="EN136" s="265"/>
      <c r="EO136" s="265"/>
      <c r="EP136" s="265"/>
      <c r="EQ136" s="265"/>
      <c r="ER136" s="265"/>
      <c r="ES136" s="265"/>
      <c r="ET136" s="265"/>
      <c r="EU136" s="265"/>
      <c r="EV136" s="265"/>
      <c r="EW136" s="265"/>
      <c r="EX136" s="265"/>
      <c r="EY136" s="265"/>
      <c r="EZ136" s="265"/>
      <c r="FA136" s="265"/>
      <c r="FB136" s="265"/>
      <c r="FC136" s="265"/>
      <c r="FD136" s="265"/>
      <c r="FE136" s="265"/>
      <c r="FF136" s="265"/>
      <c r="FG136" s="265"/>
      <c r="FH136" s="265"/>
      <c r="FI136" s="265"/>
      <c r="FJ136" s="265"/>
      <c r="FK136" s="265"/>
      <c r="FL136" s="265"/>
      <c r="FM136" s="265"/>
      <c r="FN136" s="265"/>
      <c r="FO136" s="265"/>
      <c r="FP136" s="265"/>
      <c r="FQ136" s="265"/>
      <c r="FR136" s="265"/>
      <c r="FS136" s="265"/>
      <c r="FT136" s="265"/>
      <c r="FU136" s="265"/>
      <c r="FV136" s="265"/>
      <c r="FW136" s="265"/>
      <c r="FX136" s="265"/>
      <c r="FY136" s="265"/>
      <c r="FZ136" s="265"/>
      <c r="GA136" s="265"/>
      <c r="GB136" s="265"/>
      <c r="GC136" s="265"/>
      <c r="GD136" s="265"/>
      <c r="GE136" s="265"/>
      <c r="GF136" s="265"/>
      <c r="GG136" s="265"/>
      <c r="GH136" s="265"/>
      <c r="GI136" s="265"/>
      <c r="GJ136" s="265"/>
      <c r="GK136" s="265"/>
      <c r="GL136" s="265"/>
      <c r="GM136" s="265"/>
      <c r="GN136" s="265"/>
      <c r="GO136" s="265"/>
      <c r="GP136" s="265"/>
      <c r="GQ136" s="265"/>
      <c r="GR136" s="265"/>
      <c r="GS136" s="265"/>
      <c r="GT136" s="265"/>
      <c r="GU136" s="265"/>
      <c r="GV136" s="265"/>
      <c r="GW136" s="265"/>
      <c r="GX136" s="265"/>
      <c r="GY136" s="265"/>
      <c r="GZ136" s="265"/>
      <c r="HA136" s="265"/>
      <c r="HB136" s="265"/>
      <c r="HC136" s="265"/>
      <c r="HD136" s="265"/>
      <c r="HE136" s="265"/>
      <c r="HF136" s="265"/>
      <c r="HG136" s="265"/>
      <c r="HH136" s="265"/>
      <c r="HI136" s="265"/>
      <c r="HJ136" s="265"/>
      <c r="HK136" s="265"/>
      <c r="HL136" s="265"/>
      <c r="HM136" s="265"/>
      <c r="HN136" s="265"/>
      <c r="HO136" s="265"/>
      <c r="HP136" s="265"/>
      <c r="HQ136" s="265"/>
      <c r="HR136" s="265"/>
      <c r="HS136" s="265"/>
      <c r="HT136" s="265"/>
      <c r="HU136" s="265"/>
      <c r="HV136" s="265"/>
      <c r="HW136" s="265"/>
      <c r="HX136" s="265"/>
      <c r="HY136" s="265"/>
      <c r="HZ136" s="265"/>
      <c r="IA136" s="265"/>
      <c r="IB136" s="265"/>
      <c r="IC136" s="265"/>
      <c r="ID136" s="265"/>
      <c r="IE136" s="265"/>
      <c r="IF136" s="265"/>
      <c r="IG136" s="265"/>
      <c r="IH136" s="265"/>
      <c r="II136" s="265"/>
      <c r="IJ136" s="265"/>
      <c r="IK136" s="265"/>
      <c r="IL136" s="265"/>
      <c r="IM136" s="265"/>
      <c r="IN136" s="265"/>
      <c r="IO136" s="265"/>
      <c r="IP136" s="265"/>
      <c r="IQ136" s="265"/>
      <c r="IR136" s="265"/>
      <c r="IS136" s="265"/>
      <c r="IT136" s="265"/>
      <c r="IU136" s="265"/>
      <c r="IV136" s="265"/>
    </row>
    <row r="137" spans="1:8" s="196" customFormat="1" ht="10.5">
      <c r="A137" s="239"/>
      <c r="B137" s="253"/>
      <c r="C137" s="254"/>
      <c r="D137" s="254"/>
      <c r="E137" s="254"/>
      <c r="F137" s="254"/>
      <c r="G137" s="254"/>
      <c r="H137" s="254"/>
    </row>
    <row r="138" spans="1:8" s="196" customFormat="1" ht="9.75">
      <c r="A138" s="30"/>
      <c r="B138" s="216"/>
      <c r="C138" s="255"/>
      <c r="D138" s="255"/>
      <c r="E138" s="255"/>
      <c r="F138" s="255"/>
      <c r="G138" s="256"/>
      <c r="H138" s="257" t="s">
        <v>537</v>
      </c>
    </row>
    <row r="139" spans="1:8" s="196" customFormat="1" ht="9.75">
      <c r="A139" s="142"/>
      <c r="B139" s="93" t="s">
        <v>372</v>
      </c>
      <c r="C139" s="151" t="s">
        <v>538</v>
      </c>
      <c r="D139" s="123"/>
      <c r="E139" s="123"/>
      <c r="F139" s="151" t="s">
        <v>433</v>
      </c>
      <c r="G139" s="123"/>
      <c r="H139" s="152"/>
    </row>
    <row r="140" spans="1:8" s="196" customFormat="1" ht="9.75">
      <c r="A140" s="143" t="s">
        <v>1303</v>
      </c>
      <c r="B140" s="144" t="s">
        <v>1216</v>
      </c>
      <c r="C140" s="145" t="s">
        <v>1611</v>
      </c>
      <c r="D140" s="146" t="s">
        <v>440</v>
      </c>
      <c r="E140" s="145"/>
      <c r="F140" s="143" t="s">
        <v>1611</v>
      </c>
      <c r="G140" s="146" t="s">
        <v>440</v>
      </c>
      <c r="H140" s="93"/>
    </row>
    <row r="141" spans="1:8" s="196" customFormat="1" ht="9.75">
      <c r="A141" s="143"/>
      <c r="B141" s="144" t="s">
        <v>213</v>
      </c>
      <c r="C141" s="145" t="s">
        <v>29</v>
      </c>
      <c r="D141" s="146" t="s">
        <v>48</v>
      </c>
      <c r="E141" s="145" t="s">
        <v>460</v>
      </c>
      <c r="F141" s="144" t="s">
        <v>29</v>
      </c>
      <c r="G141" s="145" t="s">
        <v>48</v>
      </c>
      <c r="H141" s="144" t="s">
        <v>460</v>
      </c>
    </row>
    <row r="142" spans="1:8" s="196" customFormat="1" ht="9.75">
      <c r="A142" s="143"/>
      <c r="B142" s="148"/>
      <c r="C142" s="149" t="s">
        <v>84</v>
      </c>
      <c r="D142" s="150" t="s">
        <v>1533</v>
      </c>
      <c r="E142" s="149"/>
      <c r="F142" s="147" t="s">
        <v>84</v>
      </c>
      <c r="G142" s="150" t="s">
        <v>1533</v>
      </c>
      <c r="H142" s="150"/>
    </row>
    <row r="143" spans="1:8" s="196" customFormat="1" ht="9.75">
      <c r="A143" s="153">
        <v>1</v>
      </c>
      <c r="B143" s="197" t="s">
        <v>780</v>
      </c>
      <c r="C143" s="198">
        <v>3</v>
      </c>
      <c r="D143" s="198">
        <v>4</v>
      </c>
      <c r="E143" s="198">
        <v>5</v>
      </c>
      <c r="F143" s="198">
        <v>6</v>
      </c>
      <c r="G143" s="199">
        <v>7</v>
      </c>
      <c r="H143" s="233">
        <v>8</v>
      </c>
    </row>
    <row r="144" spans="1:256" s="196" customFormat="1" ht="12">
      <c r="A144" s="249" t="s">
        <v>1333</v>
      </c>
      <c r="B144" s="80"/>
      <c r="C144" s="261"/>
      <c r="D144" s="262"/>
      <c r="E144" s="262"/>
      <c r="F144" s="262"/>
      <c r="G144" s="272"/>
      <c r="H144" s="273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65"/>
      <c r="BE144" s="265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265"/>
      <c r="BP144" s="265"/>
      <c r="BQ144" s="265"/>
      <c r="BR144" s="265"/>
      <c r="BS144" s="265"/>
      <c r="BT144" s="265"/>
      <c r="BU144" s="265"/>
      <c r="BV144" s="265"/>
      <c r="BW144" s="265"/>
      <c r="BX144" s="265"/>
      <c r="BY144" s="265"/>
      <c r="BZ144" s="265"/>
      <c r="CA144" s="265"/>
      <c r="CB144" s="265"/>
      <c r="CC144" s="265"/>
      <c r="CD144" s="265"/>
      <c r="CE144" s="265"/>
      <c r="CF144" s="265"/>
      <c r="CG144" s="265"/>
      <c r="CH144" s="265"/>
      <c r="CI144" s="265"/>
      <c r="CJ144" s="265"/>
      <c r="CK144" s="265"/>
      <c r="CL144" s="265"/>
      <c r="CM144" s="265"/>
      <c r="CN144" s="265"/>
      <c r="CO144" s="265"/>
      <c r="CP144" s="265"/>
      <c r="CQ144" s="265"/>
      <c r="CR144" s="265"/>
      <c r="CS144" s="265"/>
      <c r="CT144" s="265"/>
      <c r="CU144" s="265"/>
      <c r="CV144" s="265"/>
      <c r="CW144" s="265"/>
      <c r="CX144" s="265"/>
      <c r="CY144" s="265"/>
      <c r="CZ144" s="265"/>
      <c r="DA144" s="265"/>
      <c r="DB144" s="265"/>
      <c r="DC144" s="265"/>
      <c r="DD144" s="265"/>
      <c r="DE144" s="265"/>
      <c r="DF144" s="265"/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  <c r="FH144" s="265"/>
      <c r="FI144" s="265"/>
      <c r="FJ144" s="265"/>
      <c r="FK144" s="265"/>
      <c r="FL144" s="265"/>
      <c r="FM144" s="265"/>
      <c r="FN144" s="265"/>
      <c r="FO144" s="265"/>
      <c r="FP144" s="265"/>
      <c r="FQ144" s="265"/>
      <c r="FR144" s="265"/>
      <c r="FS144" s="265"/>
      <c r="FT144" s="265"/>
      <c r="FU144" s="265"/>
      <c r="FV144" s="265"/>
      <c r="FW144" s="265"/>
      <c r="FX144" s="265"/>
      <c r="FY144" s="265"/>
      <c r="FZ144" s="265"/>
      <c r="GA144" s="265"/>
      <c r="GB144" s="265"/>
      <c r="GC144" s="265"/>
      <c r="GD144" s="265"/>
      <c r="GE144" s="265"/>
      <c r="GF144" s="265"/>
      <c r="GG144" s="265"/>
      <c r="GH144" s="265"/>
      <c r="GI144" s="265"/>
      <c r="GJ144" s="265"/>
      <c r="GK144" s="265"/>
      <c r="GL144" s="265"/>
      <c r="GM144" s="265"/>
      <c r="GN144" s="265"/>
      <c r="GO144" s="265"/>
      <c r="GP144" s="265"/>
      <c r="GQ144" s="265"/>
      <c r="GR144" s="265"/>
      <c r="GS144" s="265"/>
      <c r="GT144" s="265"/>
      <c r="GU144" s="265"/>
      <c r="GV144" s="265"/>
      <c r="GW144" s="265"/>
      <c r="GX144" s="265"/>
      <c r="GY144" s="265"/>
      <c r="GZ144" s="265"/>
      <c r="HA144" s="265"/>
      <c r="HB144" s="265"/>
      <c r="HC144" s="265"/>
      <c r="HD144" s="265"/>
      <c r="HE144" s="265"/>
      <c r="HF144" s="265"/>
      <c r="HG144" s="265"/>
      <c r="HH144" s="265"/>
      <c r="HI144" s="265"/>
      <c r="HJ144" s="265"/>
      <c r="HK144" s="265"/>
      <c r="HL144" s="265"/>
      <c r="HM144" s="265"/>
      <c r="HN144" s="265"/>
      <c r="HO144" s="265"/>
      <c r="HP144" s="265"/>
      <c r="HQ144" s="265"/>
      <c r="HR144" s="265"/>
      <c r="HS144" s="265"/>
      <c r="HT144" s="265"/>
      <c r="HU144" s="265"/>
      <c r="HV144" s="265"/>
      <c r="HW144" s="265"/>
      <c r="HX144" s="265"/>
      <c r="HY144" s="265"/>
      <c r="HZ144" s="265"/>
      <c r="IA144" s="265"/>
      <c r="IB144" s="265"/>
      <c r="IC144" s="265"/>
      <c r="ID144" s="265"/>
      <c r="IE144" s="265"/>
      <c r="IF144" s="265"/>
      <c r="IG144" s="265"/>
      <c r="IH144" s="265"/>
      <c r="II144" s="265"/>
      <c r="IJ144" s="265"/>
      <c r="IK144" s="265"/>
      <c r="IL144" s="265"/>
      <c r="IM144" s="265"/>
      <c r="IN144" s="265"/>
      <c r="IO144" s="265"/>
      <c r="IP144" s="265"/>
      <c r="IQ144" s="265"/>
      <c r="IR144" s="265"/>
      <c r="IS144" s="265"/>
      <c r="IT144" s="265"/>
      <c r="IU144" s="265"/>
      <c r="IV144" s="265"/>
    </row>
    <row r="145" spans="1:256" s="196" customFormat="1" ht="12">
      <c r="A145" s="240" t="s">
        <v>940</v>
      </c>
      <c r="B145" s="31" t="s">
        <v>9</v>
      </c>
      <c r="C145" s="33">
        <f>C147+C148+C149+C150</f>
        <v>0</v>
      </c>
      <c r="D145" s="33">
        <f>D147+D148+D149+D150</f>
        <v>0</v>
      </c>
      <c r="E145" s="33">
        <f>C145+D145</f>
        <v>0</v>
      </c>
      <c r="F145" s="33">
        <f>F147+F148+F149+F150</f>
        <v>0</v>
      </c>
      <c r="G145" s="56">
        <f>G147+G148+G149+G150</f>
        <v>0</v>
      </c>
      <c r="H145" s="55">
        <f>F145+G145</f>
        <v>0</v>
      </c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  <c r="BX145" s="265"/>
      <c r="BY145" s="265"/>
      <c r="BZ145" s="265"/>
      <c r="CA145" s="265"/>
      <c r="CB145" s="265"/>
      <c r="CC145" s="265"/>
      <c r="CD145" s="265"/>
      <c r="CE145" s="265"/>
      <c r="CF145" s="265"/>
      <c r="CG145" s="265"/>
      <c r="CH145" s="265"/>
      <c r="CI145" s="265"/>
      <c r="CJ145" s="265"/>
      <c r="CK145" s="265"/>
      <c r="CL145" s="265"/>
      <c r="CM145" s="265"/>
      <c r="CN145" s="265"/>
      <c r="CO145" s="265"/>
      <c r="CP145" s="265"/>
      <c r="CQ145" s="265"/>
      <c r="CR145" s="265"/>
      <c r="CS145" s="265"/>
      <c r="CT145" s="265"/>
      <c r="CU145" s="265"/>
      <c r="CV145" s="265"/>
      <c r="CW145" s="265"/>
      <c r="CX145" s="265"/>
      <c r="CY145" s="265"/>
      <c r="CZ145" s="265"/>
      <c r="DA145" s="265"/>
      <c r="DB145" s="265"/>
      <c r="DC145" s="265"/>
      <c r="DD145" s="265"/>
      <c r="DE145" s="265"/>
      <c r="DF145" s="265"/>
      <c r="DG145" s="265"/>
      <c r="DH145" s="265"/>
      <c r="DI145" s="265"/>
      <c r="DJ145" s="265"/>
      <c r="DK145" s="265"/>
      <c r="DL145" s="265"/>
      <c r="DM145" s="265"/>
      <c r="DN145" s="265"/>
      <c r="DO145" s="265"/>
      <c r="DP145" s="265"/>
      <c r="DQ145" s="265"/>
      <c r="DR145" s="265"/>
      <c r="DS145" s="265"/>
      <c r="DT145" s="265"/>
      <c r="DU145" s="265"/>
      <c r="DV145" s="265"/>
      <c r="DW145" s="265"/>
      <c r="DX145" s="265"/>
      <c r="DY145" s="265"/>
      <c r="DZ145" s="265"/>
      <c r="EA145" s="265"/>
      <c r="EB145" s="265"/>
      <c r="EC145" s="265"/>
      <c r="ED145" s="265"/>
      <c r="EE145" s="265"/>
      <c r="EF145" s="265"/>
      <c r="EG145" s="265"/>
      <c r="EH145" s="265"/>
      <c r="EI145" s="265"/>
      <c r="EJ145" s="265"/>
      <c r="EK145" s="265"/>
      <c r="EL145" s="265"/>
      <c r="EM145" s="265"/>
      <c r="EN145" s="265"/>
      <c r="EO145" s="265"/>
      <c r="EP145" s="265"/>
      <c r="EQ145" s="265"/>
      <c r="ER145" s="265"/>
      <c r="ES145" s="265"/>
      <c r="ET145" s="265"/>
      <c r="EU145" s="265"/>
      <c r="EV145" s="265"/>
      <c r="EW145" s="265"/>
      <c r="EX145" s="265"/>
      <c r="EY145" s="265"/>
      <c r="EZ145" s="265"/>
      <c r="FA145" s="265"/>
      <c r="FB145" s="265"/>
      <c r="FC145" s="265"/>
      <c r="FD145" s="265"/>
      <c r="FE145" s="265"/>
      <c r="FF145" s="265"/>
      <c r="FG145" s="265"/>
      <c r="FH145" s="265"/>
      <c r="FI145" s="265"/>
      <c r="FJ145" s="265"/>
      <c r="FK145" s="265"/>
      <c r="FL145" s="265"/>
      <c r="FM145" s="265"/>
      <c r="FN145" s="265"/>
      <c r="FO145" s="265"/>
      <c r="FP145" s="265"/>
      <c r="FQ145" s="265"/>
      <c r="FR145" s="265"/>
      <c r="FS145" s="265"/>
      <c r="FT145" s="265"/>
      <c r="FU145" s="265"/>
      <c r="FV145" s="265"/>
      <c r="FW145" s="265"/>
      <c r="FX145" s="265"/>
      <c r="FY145" s="265"/>
      <c r="FZ145" s="265"/>
      <c r="GA145" s="265"/>
      <c r="GB145" s="265"/>
      <c r="GC145" s="265"/>
      <c r="GD145" s="265"/>
      <c r="GE145" s="265"/>
      <c r="GF145" s="265"/>
      <c r="GG145" s="265"/>
      <c r="GH145" s="265"/>
      <c r="GI145" s="265"/>
      <c r="GJ145" s="265"/>
      <c r="GK145" s="265"/>
      <c r="GL145" s="265"/>
      <c r="GM145" s="265"/>
      <c r="GN145" s="265"/>
      <c r="GO145" s="265"/>
      <c r="GP145" s="265"/>
      <c r="GQ145" s="265"/>
      <c r="GR145" s="265"/>
      <c r="GS145" s="265"/>
      <c r="GT145" s="265"/>
      <c r="GU145" s="265"/>
      <c r="GV145" s="265"/>
      <c r="GW145" s="265"/>
      <c r="GX145" s="265"/>
      <c r="GY145" s="265"/>
      <c r="GZ145" s="265"/>
      <c r="HA145" s="265"/>
      <c r="HB145" s="265"/>
      <c r="HC145" s="265"/>
      <c r="HD145" s="265"/>
      <c r="HE145" s="265"/>
      <c r="HF145" s="265"/>
      <c r="HG145" s="265"/>
      <c r="HH145" s="265"/>
      <c r="HI145" s="265"/>
      <c r="HJ145" s="265"/>
      <c r="HK145" s="265"/>
      <c r="HL145" s="265"/>
      <c r="HM145" s="265"/>
      <c r="HN145" s="265"/>
      <c r="HO145" s="265"/>
      <c r="HP145" s="265"/>
      <c r="HQ145" s="265"/>
      <c r="HR145" s="265"/>
      <c r="HS145" s="265"/>
      <c r="HT145" s="265"/>
      <c r="HU145" s="265"/>
      <c r="HV145" s="265"/>
      <c r="HW145" s="265"/>
      <c r="HX145" s="265"/>
      <c r="HY145" s="265"/>
      <c r="HZ145" s="265"/>
      <c r="IA145" s="265"/>
      <c r="IB145" s="265"/>
      <c r="IC145" s="265"/>
      <c r="ID145" s="265"/>
      <c r="IE145" s="265"/>
      <c r="IF145" s="265"/>
      <c r="IG145" s="265"/>
      <c r="IH145" s="265"/>
      <c r="II145" s="265"/>
      <c r="IJ145" s="265"/>
      <c r="IK145" s="265"/>
      <c r="IL145" s="265"/>
      <c r="IM145" s="265"/>
      <c r="IN145" s="265"/>
      <c r="IO145" s="265"/>
      <c r="IP145" s="265"/>
      <c r="IQ145" s="265"/>
      <c r="IR145" s="265"/>
      <c r="IS145" s="265"/>
      <c r="IT145" s="265"/>
      <c r="IU145" s="265"/>
      <c r="IV145" s="265"/>
    </row>
    <row r="146" spans="1:256" s="196" customFormat="1" ht="12">
      <c r="A146" s="242" t="s">
        <v>1312</v>
      </c>
      <c r="B146" s="34"/>
      <c r="C146" s="78"/>
      <c r="D146" s="53"/>
      <c r="E146" s="53"/>
      <c r="F146" s="78"/>
      <c r="G146" s="54"/>
      <c r="H146" s="24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5"/>
      <c r="AZ146" s="265"/>
      <c r="BA146" s="265"/>
      <c r="BB146" s="265"/>
      <c r="BC146" s="265"/>
      <c r="BD146" s="265"/>
      <c r="BE146" s="265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  <c r="BQ146" s="265"/>
      <c r="BR146" s="265"/>
      <c r="BS146" s="265"/>
      <c r="BT146" s="265"/>
      <c r="BU146" s="265"/>
      <c r="BV146" s="265"/>
      <c r="BW146" s="265"/>
      <c r="BX146" s="265"/>
      <c r="BY146" s="265"/>
      <c r="BZ146" s="265"/>
      <c r="CA146" s="265"/>
      <c r="CB146" s="265"/>
      <c r="CC146" s="265"/>
      <c r="CD146" s="265"/>
      <c r="CE146" s="265"/>
      <c r="CF146" s="265"/>
      <c r="CG146" s="265"/>
      <c r="CH146" s="265"/>
      <c r="CI146" s="265"/>
      <c r="CJ146" s="265"/>
      <c r="CK146" s="265"/>
      <c r="CL146" s="265"/>
      <c r="CM146" s="265"/>
      <c r="CN146" s="265"/>
      <c r="CO146" s="265"/>
      <c r="CP146" s="265"/>
      <c r="CQ146" s="265"/>
      <c r="CR146" s="265"/>
      <c r="CS146" s="265"/>
      <c r="CT146" s="265"/>
      <c r="CU146" s="265"/>
      <c r="CV146" s="265"/>
      <c r="CW146" s="265"/>
      <c r="CX146" s="265"/>
      <c r="CY146" s="265"/>
      <c r="CZ146" s="265"/>
      <c r="DA146" s="265"/>
      <c r="DB146" s="265"/>
      <c r="DC146" s="265"/>
      <c r="DD146" s="265"/>
      <c r="DE146" s="265"/>
      <c r="DF146" s="265"/>
      <c r="DG146" s="265"/>
      <c r="DH146" s="265"/>
      <c r="DI146" s="265"/>
      <c r="DJ146" s="265"/>
      <c r="DK146" s="265"/>
      <c r="DL146" s="265"/>
      <c r="DM146" s="265"/>
      <c r="DN146" s="265"/>
      <c r="DO146" s="265"/>
      <c r="DP146" s="265"/>
      <c r="DQ146" s="265"/>
      <c r="DR146" s="265"/>
      <c r="DS146" s="265"/>
      <c r="DT146" s="265"/>
      <c r="DU146" s="265"/>
      <c r="DV146" s="265"/>
      <c r="DW146" s="265"/>
      <c r="DX146" s="265"/>
      <c r="DY146" s="265"/>
      <c r="DZ146" s="265"/>
      <c r="EA146" s="265"/>
      <c r="EB146" s="265"/>
      <c r="EC146" s="265"/>
      <c r="ED146" s="265"/>
      <c r="EE146" s="265"/>
      <c r="EF146" s="265"/>
      <c r="EG146" s="265"/>
      <c r="EH146" s="265"/>
      <c r="EI146" s="265"/>
      <c r="EJ146" s="265"/>
      <c r="EK146" s="265"/>
      <c r="EL146" s="265"/>
      <c r="EM146" s="265"/>
      <c r="EN146" s="265"/>
      <c r="EO146" s="265"/>
      <c r="EP146" s="265"/>
      <c r="EQ146" s="265"/>
      <c r="ER146" s="265"/>
      <c r="ES146" s="265"/>
      <c r="ET146" s="265"/>
      <c r="EU146" s="265"/>
      <c r="EV146" s="265"/>
      <c r="EW146" s="265"/>
      <c r="EX146" s="265"/>
      <c r="EY146" s="265"/>
      <c r="EZ146" s="265"/>
      <c r="FA146" s="265"/>
      <c r="FB146" s="265"/>
      <c r="FC146" s="265"/>
      <c r="FD146" s="265"/>
      <c r="FE146" s="265"/>
      <c r="FF146" s="265"/>
      <c r="FG146" s="265"/>
      <c r="FH146" s="265"/>
      <c r="FI146" s="265"/>
      <c r="FJ146" s="265"/>
      <c r="FK146" s="265"/>
      <c r="FL146" s="265"/>
      <c r="FM146" s="265"/>
      <c r="FN146" s="265"/>
      <c r="FO146" s="265"/>
      <c r="FP146" s="265"/>
      <c r="FQ146" s="265"/>
      <c r="FR146" s="265"/>
      <c r="FS146" s="265"/>
      <c r="FT146" s="265"/>
      <c r="FU146" s="265"/>
      <c r="FV146" s="265"/>
      <c r="FW146" s="265"/>
      <c r="FX146" s="265"/>
      <c r="FY146" s="265"/>
      <c r="FZ146" s="265"/>
      <c r="GA146" s="265"/>
      <c r="GB146" s="265"/>
      <c r="GC146" s="265"/>
      <c r="GD146" s="265"/>
      <c r="GE146" s="265"/>
      <c r="GF146" s="265"/>
      <c r="GG146" s="265"/>
      <c r="GH146" s="265"/>
      <c r="GI146" s="265"/>
      <c r="GJ146" s="265"/>
      <c r="GK146" s="265"/>
      <c r="GL146" s="265"/>
      <c r="GM146" s="265"/>
      <c r="GN146" s="265"/>
      <c r="GO146" s="265"/>
      <c r="GP146" s="265"/>
      <c r="GQ146" s="265"/>
      <c r="GR146" s="265"/>
      <c r="GS146" s="265"/>
      <c r="GT146" s="265"/>
      <c r="GU146" s="265"/>
      <c r="GV146" s="265"/>
      <c r="GW146" s="265"/>
      <c r="GX146" s="265"/>
      <c r="GY146" s="265"/>
      <c r="GZ146" s="265"/>
      <c r="HA146" s="265"/>
      <c r="HB146" s="265"/>
      <c r="HC146" s="265"/>
      <c r="HD146" s="265"/>
      <c r="HE146" s="265"/>
      <c r="HF146" s="265"/>
      <c r="HG146" s="265"/>
      <c r="HH146" s="265"/>
      <c r="HI146" s="265"/>
      <c r="HJ146" s="265"/>
      <c r="HK146" s="265"/>
      <c r="HL146" s="265"/>
      <c r="HM146" s="265"/>
      <c r="HN146" s="265"/>
      <c r="HO146" s="265"/>
      <c r="HP146" s="265"/>
      <c r="HQ146" s="265"/>
      <c r="HR146" s="265"/>
      <c r="HS146" s="265"/>
      <c r="HT146" s="265"/>
      <c r="HU146" s="265"/>
      <c r="HV146" s="265"/>
      <c r="HW146" s="265"/>
      <c r="HX146" s="265"/>
      <c r="HY146" s="265"/>
      <c r="HZ146" s="265"/>
      <c r="IA146" s="265"/>
      <c r="IB146" s="265"/>
      <c r="IC146" s="265"/>
      <c r="ID146" s="265"/>
      <c r="IE146" s="265"/>
      <c r="IF146" s="265"/>
      <c r="IG146" s="265"/>
      <c r="IH146" s="265"/>
      <c r="II146" s="265"/>
      <c r="IJ146" s="265"/>
      <c r="IK146" s="265"/>
      <c r="IL146" s="265"/>
      <c r="IM146" s="265"/>
      <c r="IN146" s="265"/>
      <c r="IO146" s="265"/>
      <c r="IP146" s="265"/>
      <c r="IQ146" s="265"/>
      <c r="IR146" s="265"/>
      <c r="IS146" s="265"/>
      <c r="IT146" s="265"/>
      <c r="IU146" s="265"/>
      <c r="IV146" s="265"/>
    </row>
    <row r="147" spans="1:256" s="196" customFormat="1" ht="12">
      <c r="A147" s="240" t="s">
        <v>159</v>
      </c>
      <c r="B147" s="31" t="s">
        <v>1242</v>
      </c>
      <c r="C147" s="33">
        <v>0</v>
      </c>
      <c r="D147" s="33">
        <v>0</v>
      </c>
      <c r="E147" s="53">
        <f aca="true" t="shared" si="8" ref="E147:E152">C147+D147</f>
        <v>0</v>
      </c>
      <c r="F147" s="33">
        <v>0</v>
      </c>
      <c r="G147" s="56">
        <v>0</v>
      </c>
      <c r="H147" s="55">
        <f aca="true" t="shared" si="9" ref="H147:H152">F147+G147</f>
        <v>0</v>
      </c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  <c r="AJ147" s="265"/>
      <c r="AK147" s="265"/>
      <c r="AL147" s="265"/>
      <c r="AM147" s="265"/>
      <c r="AN147" s="265"/>
      <c r="AO147" s="265"/>
      <c r="AP147" s="265"/>
      <c r="AQ147" s="265"/>
      <c r="AR147" s="265"/>
      <c r="AS147" s="265"/>
      <c r="AT147" s="265"/>
      <c r="AU147" s="265"/>
      <c r="AV147" s="265"/>
      <c r="AW147" s="265"/>
      <c r="AX147" s="265"/>
      <c r="AY147" s="265"/>
      <c r="AZ147" s="265"/>
      <c r="BA147" s="265"/>
      <c r="BB147" s="265"/>
      <c r="BC147" s="265"/>
      <c r="BD147" s="265"/>
      <c r="BE147" s="265"/>
      <c r="BF147" s="265"/>
      <c r="BG147" s="265"/>
      <c r="BH147" s="265"/>
      <c r="BI147" s="265"/>
      <c r="BJ147" s="265"/>
      <c r="BK147" s="265"/>
      <c r="BL147" s="265"/>
      <c r="BM147" s="265"/>
      <c r="BN147" s="265"/>
      <c r="BO147" s="265"/>
      <c r="BP147" s="265"/>
      <c r="BQ147" s="265"/>
      <c r="BR147" s="265"/>
      <c r="BS147" s="265"/>
      <c r="BT147" s="265"/>
      <c r="BU147" s="265"/>
      <c r="BV147" s="265"/>
      <c r="BW147" s="265"/>
      <c r="BX147" s="265"/>
      <c r="BY147" s="265"/>
      <c r="BZ147" s="265"/>
      <c r="CA147" s="265"/>
      <c r="CB147" s="265"/>
      <c r="CC147" s="265"/>
      <c r="CD147" s="265"/>
      <c r="CE147" s="265"/>
      <c r="CF147" s="265"/>
      <c r="CG147" s="265"/>
      <c r="CH147" s="265"/>
      <c r="CI147" s="265"/>
      <c r="CJ147" s="265"/>
      <c r="CK147" s="265"/>
      <c r="CL147" s="265"/>
      <c r="CM147" s="265"/>
      <c r="CN147" s="265"/>
      <c r="CO147" s="265"/>
      <c r="CP147" s="265"/>
      <c r="CQ147" s="265"/>
      <c r="CR147" s="265"/>
      <c r="CS147" s="265"/>
      <c r="CT147" s="265"/>
      <c r="CU147" s="265"/>
      <c r="CV147" s="265"/>
      <c r="CW147" s="265"/>
      <c r="CX147" s="265"/>
      <c r="CY147" s="265"/>
      <c r="CZ147" s="265"/>
      <c r="DA147" s="265"/>
      <c r="DB147" s="265"/>
      <c r="DC147" s="265"/>
      <c r="DD147" s="265"/>
      <c r="DE147" s="265"/>
      <c r="DF147" s="265"/>
      <c r="DG147" s="265"/>
      <c r="DH147" s="265"/>
      <c r="DI147" s="265"/>
      <c r="DJ147" s="265"/>
      <c r="DK147" s="265"/>
      <c r="DL147" s="265"/>
      <c r="DM147" s="265"/>
      <c r="DN147" s="265"/>
      <c r="DO147" s="265"/>
      <c r="DP147" s="265"/>
      <c r="DQ147" s="265"/>
      <c r="DR147" s="265"/>
      <c r="DS147" s="265"/>
      <c r="DT147" s="265"/>
      <c r="DU147" s="265"/>
      <c r="DV147" s="265"/>
      <c r="DW147" s="265"/>
      <c r="DX147" s="265"/>
      <c r="DY147" s="265"/>
      <c r="DZ147" s="265"/>
      <c r="EA147" s="265"/>
      <c r="EB147" s="265"/>
      <c r="EC147" s="265"/>
      <c r="ED147" s="265"/>
      <c r="EE147" s="265"/>
      <c r="EF147" s="265"/>
      <c r="EG147" s="265"/>
      <c r="EH147" s="265"/>
      <c r="EI147" s="265"/>
      <c r="EJ147" s="265"/>
      <c r="EK147" s="265"/>
      <c r="EL147" s="265"/>
      <c r="EM147" s="265"/>
      <c r="EN147" s="265"/>
      <c r="EO147" s="265"/>
      <c r="EP147" s="265"/>
      <c r="EQ147" s="265"/>
      <c r="ER147" s="265"/>
      <c r="ES147" s="265"/>
      <c r="ET147" s="265"/>
      <c r="EU147" s="265"/>
      <c r="EV147" s="265"/>
      <c r="EW147" s="265"/>
      <c r="EX147" s="265"/>
      <c r="EY147" s="265"/>
      <c r="EZ147" s="265"/>
      <c r="FA147" s="265"/>
      <c r="FB147" s="265"/>
      <c r="FC147" s="265"/>
      <c r="FD147" s="265"/>
      <c r="FE147" s="265"/>
      <c r="FF147" s="265"/>
      <c r="FG147" s="265"/>
      <c r="FH147" s="265"/>
      <c r="FI147" s="265"/>
      <c r="FJ147" s="265"/>
      <c r="FK147" s="265"/>
      <c r="FL147" s="265"/>
      <c r="FM147" s="265"/>
      <c r="FN147" s="265"/>
      <c r="FO147" s="265"/>
      <c r="FP147" s="265"/>
      <c r="FQ147" s="265"/>
      <c r="FR147" s="265"/>
      <c r="FS147" s="265"/>
      <c r="FT147" s="265"/>
      <c r="FU147" s="265"/>
      <c r="FV147" s="265"/>
      <c r="FW147" s="265"/>
      <c r="FX147" s="265"/>
      <c r="FY147" s="265"/>
      <c r="FZ147" s="265"/>
      <c r="GA147" s="265"/>
      <c r="GB147" s="265"/>
      <c r="GC147" s="265"/>
      <c r="GD147" s="265"/>
      <c r="GE147" s="265"/>
      <c r="GF147" s="265"/>
      <c r="GG147" s="265"/>
      <c r="GH147" s="265"/>
      <c r="GI147" s="265"/>
      <c r="GJ147" s="265"/>
      <c r="GK147" s="265"/>
      <c r="GL147" s="265"/>
      <c r="GM147" s="265"/>
      <c r="GN147" s="265"/>
      <c r="GO147" s="265"/>
      <c r="GP147" s="265"/>
      <c r="GQ147" s="265"/>
      <c r="GR147" s="265"/>
      <c r="GS147" s="265"/>
      <c r="GT147" s="265"/>
      <c r="GU147" s="265"/>
      <c r="GV147" s="265"/>
      <c r="GW147" s="265"/>
      <c r="GX147" s="265"/>
      <c r="GY147" s="265"/>
      <c r="GZ147" s="265"/>
      <c r="HA147" s="265"/>
      <c r="HB147" s="265"/>
      <c r="HC147" s="265"/>
      <c r="HD147" s="265"/>
      <c r="HE147" s="265"/>
      <c r="HF147" s="265"/>
      <c r="HG147" s="265"/>
      <c r="HH147" s="265"/>
      <c r="HI147" s="265"/>
      <c r="HJ147" s="265"/>
      <c r="HK147" s="265"/>
      <c r="HL147" s="265"/>
      <c r="HM147" s="265"/>
      <c r="HN147" s="265"/>
      <c r="HO147" s="265"/>
      <c r="HP147" s="265"/>
      <c r="HQ147" s="265"/>
      <c r="HR147" s="265"/>
      <c r="HS147" s="265"/>
      <c r="HT147" s="265"/>
      <c r="HU147" s="265"/>
      <c r="HV147" s="265"/>
      <c r="HW147" s="265"/>
      <c r="HX147" s="265"/>
      <c r="HY147" s="265"/>
      <c r="HZ147" s="265"/>
      <c r="IA147" s="265"/>
      <c r="IB147" s="265"/>
      <c r="IC147" s="265"/>
      <c r="ID147" s="265"/>
      <c r="IE147" s="265"/>
      <c r="IF147" s="265"/>
      <c r="IG147" s="265"/>
      <c r="IH147" s="265"/>
      <c r="II147" s="265"/>
      <c r="IJ147" s="265"/>
      <c r="IK147" s="265"/>
      <c r="IL147" s="265"/>
      <c r="IM147" s="265"/>
      <c r="IN147" s="265"/>
      <c r="IO147" s="265"/>
      <c r="IP147" s="265"/>
      <c r="IQ147" s="265"/>
      <c r="IR147" s="265"/>
      <c r="IS147" s="265"/>
      <c r="IT147" s="265"/>
      <c r="IU147" s="265"/>
      <c r="IV147" s="265"/>
    </row>
    <row r="148" spans="1:256" s="196" customFormat="1" ht="19.5">
      <c r="A148" s="243" t="s">
        <v>599</v>
      </c>
      <c r="B148" s="31" t="s">
        <v>779</v>
      </c>
      <c r="C148" s="33">
        <v>0</v>
      </c>
      <c r="D148" s="56">
        <v>0</v>
      </c>
      <c r="E148" s="16">
        <f t="shared" si="8"/>
        <v>0</v>
      </c>
      <c r="F148" s="32">
        <v>0</v>
      </c>
      <c r="G148" s="56">
        <v>0</v>
      </c>
      <c r="H148" s="26">
        <f t="shared" si="9"/>
        <v>0</v>
      </c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5"/>
      <c r="AV148" s="265"/>
      <c r="AW148" s="265"/>
      <c r="AX148" s="265"/>
      <c r="AY148" s="265"/>
      <c r="AZ148" s="265"/>
      <c r="BA148" s="265"/>
      <c r="BB148" s="265"/>
      <c r="BC148" s="265"/>
      <c r="BD148" s="265"/>
      <c r="BE148" s="265"/>
      <c r="BF148" s="265"/>
      <c r="BG148" s="265"/>
      <c r="BH148" s="265"/>
      <c r="BI148" s="265"/>
      <c r="BJ148" s="265"/>
      <c r="BK148" s="265"/>
      <c r="BL148" s="265"/>
      <c r="BM148" s="265"/>
      <c r="BN148" s="265"/>
      <c r="BO148" s="265"/>
      <c r="BP148" s="265"/>
      <c r="BQ148" s="265"/>
      <c r="BR148" s="265"/>
      <c r="BS148" s="265"/>
      <c r="BT148" s="265"/>
      <c r="BU148" s="265"/>
      <c r="BV148" s="265"/>
      <c r="BW148" s="265"/>
      <c r="BX148" s="265"/>
      <c r="BY148" s="265"/>
      <c r="BZ148" s="265"/>
      <c r="CA148" s="265"/>
      <c r="CB148" s="265"/>
      <c r="CC148" s="265"/>
      <c r="CD148" s="265"/>
      <c r="CE148" s="265"/>
      <c r="CF148" s="265"/>
      <c r="CG148" s="265"/>
      <c r="CH148" s="265"/>
      <c r="CI148" s="265"/>
      <c r="CJ148" s="265"/>
      <c r="CK148" s="265"/>
      <c r="CL148" s="265"/>
      <c r="CM148" s="265"/>
      <c r="CN148" s="265"/>
      <c r="CO148" s="265"/>
      <c r="CP148" s="265"/>
      <c r="CQ148" s="265"/>
      <c r="CR148" s="265"/>
      <c r="CS148" s="265"/>
      <c r="CT148" s="265"/>
      <c r="CU148" s="265"/>
      <c r="CV148" s="265"/>
      <c r="CW148" s="265"/>
      <c r="CX148" s="265"/>
      <c r="CY148" s="265"/>
      <c r="CZ148" s="265"/>
      <c r="DA148" s="265"/>
      <c r="DB148" s="265"/>
      <c r="DC148" s="265"/>
      <c r="DD148" s="265"/>
      <c r="DE148" s="265"/>
      <c r="DF148" s="265"/>
      <c r="DG148" s="265"/>
      <c r="DH148" s="265"/>
      <c r="DI148" s="265"/>
      <c r="DJ148" s="265"/>
      <c r="DK148" s="265"/>
      <c r="DL148" s="265"/>
      <c r="DM148" s="265"/>
      <c r="DN148" s="265"/>
      <c r="DO148" s="265"/>
      <c r="DP148" s="265"/>
      <c r="DQ148" s="265"/>
      <c r="DR148" s="265"/>
      <c r="DS148" s="265"/>
      <c r="DT148" s="265"/>
      <c r="DU148" s="265"/>
      <c r="DV148" s="265"/>
      <c r="DW148" s="265"/>
      <c r="DX148" s="265"/>
      <c r="DY148" s="265"/>
      <c r="DZ148" s="265"/>
      <c r="EA148" s="265"/>
      <c r="EB148" s="265"/>
      <c r="EC148" s="265"/>
      <c r="ED148" s="265"/>
      <c r="EE148" s="265"/>
      <c r="EF148" s="265"/>
      <c r="EG148" s="265"/>
      <c r="EH148" s="265"/>
      <c r="EI148" s="265"/>
      <c r="EJ148" s="265"/>
      <c r="EK148" s="265"/>
      <c r="EL148" s="265"/>
      <c r="EM148" s="265"/>
      <c r="EN148" s="265"/>
      <c r="EO148" s="265"/>
      <c r="EP148" s="265"/>
      <c r="EQ148" s="265"/>
      <c r="ER148" s="265"/>
      <c r="ES148" s="265"/>
      <c r="ET148" s="265"/>
      <c r="EU148" s="265"/>
      <c r="EV148" s="265"/>
      <c r="EW148" s="265"/>
      <c r="EX148" s="265"/>
      <c r="EY148" s="265"/>
      <c r="EZ148" s="265"/>
      <c r="FA148" s="265"/>
      <c r="FB148" s="265"/>
      <c r="FC148" s="265"/>
      <c r="FD148" s="265"/>
      <c r="FE148" s="265"/>
      <c r="FF148" s="265"/>
      <c r="FG148" s="265"/>
      <c r="FH148" s="265"/>
      <c r="FI148" s="265"/>
      <c r="FJ148" s="265"/>
      <c r="FK148" s="265"/>
      <c r="FL148" s="265"/>
      <c r="FM148" s="265"/>
      <c r="FN148" s="265"/>
      <c r="FO148" s="265"/>
      <c r="FP148" s="265"/>
      <c r="FQ148" s="265"/>
      <c r="FR148" s="265"/>
      <c r="FS148" s="265"/>
      <c r="FT148" s="265"/>
      <c r="FU148" s="265"/>
      <c r="FV148" s="265"/>
      <c r="FW148" s="265"/>
      <c r="FX148" s="265"/>
      <c r="FY148" s="265"/>
      <c r="FZ148" s="265"/>
      <c r="GA148" s="265"/>
      <c r="GB148" s="265"/>
      <c r="GC148" s="265"/>
      <c r="GD148" s="265"/>
      <c r="GE148" s="265"/>
      <c r="GF148" s="265"/>
      <c r="GG148" s="265"/>
      <c r="GH148" s="265"/>
      <c r="GI148" s="265"/>
      <c r="GJ148" s="265"/>
      <c r="GK148" s="265"/>
      <c r="GL148" s="265"/>
      <c r="GM148" s="265"/>
      <c r="GN148" s="265"/>
      <c r="GO148" s="265"/>
      <c r="GP148" s="265"/>
      <c r="GQ148" s="265"/>
      <c r="GR148" s="265"/>
      <c r="GS148" s="265"/>
      <c r="GT148" s="265"/>
      <c r="GU148" s="265"/>
      <c r="GV148" s="265"/>
      <c r="GW148" s="265"/>
      <c r="GX148" s="265"/>
      <c r="GY148" s="265"/>
      <c r="GZ148" s="265"/>
      <c r="HA148" s="265"/>
      <c r="HB148" s="265"/>
      <c r="HC148" s="265"/>
      <c r="HD148" s="265"/>
      <c r="HE148" s="265"/>
      <c r="HF148" s="265"/>
      <c r="HG148" s="265"/>
      <c r="HH148" s="265"/>
      <c r="HI148" s="265"/>
      <c r="HJ148" s="265"/>
      <c r="HK148" s="265"/>
      <c r="HL148" s="265"/>
      <c r="HM148" s="265"/>
      <c r="HN148" s="265"/>
      <c r="HO148" s="265"/>
      <c r="HP148" s="265"/>
      <c r="HQ148" s="265"/>
      <c r="HR148" s="265"/>
      <c r="HS148" s="265"/>
      <c r="HT148" s="265"/>
      <c r="HU148" s="265"/>
      <c r="HV148" s="265"/>
      <c r="HW148" s="265"/>
      <c r="HX148" s="265"/>
      <c r="HY148" s="265"/>
      <c r="HZ148" s="265"/>
      <c r="IA148" s="265"/>
      <c r="IB148" s="265"/>
      <c r="IC148" s="265"/>
      <c r="ID148" s="265"/>
      <c r="IE148" s="265"/>
      <c r="IF148" s="265"/>
      <c r="IG148" s="265"/>
      <c r="IH148" s="265"/>
      <c r="II148" s="265"/>
      <c r="IJ148" s="265"/>
      <c r="IK148" s="265"/>
      <c r="IL148" s="265"/>
      <c r="IM148" s="265"/>
      <c r="IN148" s="265"/>
      <c r="IO148" s="265"/>
      <c r="IP148" s="265"/>
      <c r="IQ148" s="265"/>
      <c r="IR148" s="265"/>
      <c r="IS148" s="265"/>
      <c r="IT148" s="265"/>
      <c r="IU148" s="265"/>
      <c r="IV148" s="265"/>
    </row>
    <row r="149" spans="1:256" s="196" customFormat="1" ht="12">
      <c r="A149" s="240" t="s">
        <v>931</v>
      </c>
      <c r="B149" s="31" t="s">
        <v>409</v>
      </c>
      <c r="C149" s="33">
        <v>0</v>
      </c>
      <c r="D149" s="56">
        <v>0</v>
      </c>
      <c r="E149" s="16">
        <f t="shared" si="8"/>
        <v>0</v>
      </c>
      <c r="F149" s="32">
        <v>0</v>
      </c>
      <c r="G149" s="56">
        <v>0</v>
      </c>
      <c r="H149" s="26">
        <f t="shared" si="9"/>
        <v>0</v>
      </c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5"/>
      <c r="AT149" s="265"/>
      <c r="AU149" s="265"/>
      <c r="AV149" s="265"/>
      <c r="AW149" s="265"/>
      <c r="AX149" s="265"/>
      <c r="AY149" s="265"/>
      <c r="AZ149" s="265"/>
      <c r="BA149" s="265"/>
      <c r="BB149" s="265"/>
      <c r="BC149" s="265"/>
      <c r="BD149" s="265"/>
      <c r="BE149" s="265"/>
      <c r="BF149" s="265"/>
      <c r="BG149" s="265"/>
      <c r="BH149" s="265"/>
      <c r="BI149" s="265"/>
      <c r="BJ149" s="265"/>
      <c r="BK149" s="265"/>
      <c r="BL149" s="265"/>
      <c r="BM149" s="265"/>
      <c r="BN149" s="265"/>
      <c r="BO149" s="265"/>
      <c r="BP149" s="265"/>
      <c r="BQ149" s="265"/>
      <c r="BR149" s="265"/>
      <c r="BS149" s="265"/>
      <c r="BT149" s="265"/>
      <c r="BU149" s="265"/>
      <c r="BV149" s="265"/>
      <c r="BW149" s="265"/>
      <c r="BX149" s="265"/>
      <c r="BY149" s="265"/>
      <c r="BZ149" s="265"/>
      <c r="CA149" s="265"/>
      <c r="CB149" s="265"/>
      <c r="CC149" s="265"/>
      <c r="CD149" s="265"/>
      <c r="CE149" s="265"/>
      <c r="CF149" s="265"/>
      <c r="CG149" s="265"/>
      <c r="CH149" s="265"/>
      <c r="CI149" s="265"/>
      <c r="CJ149" s="265"/>
      <c r="CK149" s="265"/>
      <c r="CL149" s="265"/>
      <c r="CM149" s="265"/>
      <c r="CN149" s="265"/>
      <c r="CO149" s="265"/>
      <c r="CP149" s="265"/>
      <c r="CQ149" s="265"/>
      <c r="CR149" s="265"/>
      <c r="CS149" s="265"/>
      <c r="CT149" s="265"/>
      <c r="CU149" s="265"/>
      <c r="CV149" s="265"/>
      <c r="CW149" s="265"/>
      <c r="CX149" s="265"/>
      <c r="CY149" s="265"/>
      <c r="CZ149" s="265"/>
      <c r="DA149" s="265"/>
      <c r="DB149" s="265"/>
      <c r="DC149" s="265"/>
      <c r="DD149" s="265"/>
      <c r="DE149" s="265"/>
      <c r="DF149" s="265"/>
      <c r="DG149" s="265"/>
      <c r="DH149" s="265"/>
      <c r="DI149" s="265"/>
      <c r="DJ149" s="265"/>
      <c r="DK149" s="265"/>
      <c r="DL149" s="265"/>
      <c r="DM149" s="265"/>
      <c r="DN149" s="265"/>
      <c r="DO149" s="265"/>
      <c r="DP149" s="265"/>
      <c r="DQ149" s="265"/>
      <c r="DR149" s="265"/>
      <c r="DS149" s="265"/>
      <c r="DT149" s="265"/>
      <c r="DU149" s="265"/>
      <c r="DV149" s="265"/>
      <c r="DW149" s="265"/>
      <c r="DX149" s="265"/>
      <c r="DY149" s="265"/>
      <c r="DZ149" s="265"/>
      <c r="EA149" s="265"/>
      <c r="EB149" s="265"/>
      <c r="EC149" s="265"/>
      <c r="ED149" s="265"/>
      <c r="EE149" s="265"/>
      <c r="EF149" s="265"/>
      <c r="EG149" s="265"/>
      <c r="EH149" s="265"/>
      <c r="EI149" s="265"/>
      <c r="EJ149" s="265"/>
      <c r="EK149" s="265"/>
      <c r="EL149" s="265"/>
      <c r="EM149" s="265"/>
      <c r="EN149" s="265"/>
      <c r="EO149" s="265"/>
      <c r="EP149" s="265"/>
      <c r="EQ149" s="265"/>
      <c r="ER149" s="265"/>
      <c r="ES149" s="265"/>
      <c r="ET149" s="265"/>
      <c r="EU149" s="265"/>
      <c r="EV149" s="265"/>
      <c r="EW149" s="265"/>
      <c r="EX149" s="265"/>
      <c r="EY149" s="265"/>
      <c r="EZ149" s="265"/>
      <c r="FA149" s="265"/>
      <c r="FB149" s="265"/>
      <c r="FC149" s="265"/>
      <c r="FD149" s="265"/>
      <c r="FE149" s="265"/>
      <c r="FF149" s="265"/>
      <c r="FG149" s="265"/>
      <c r="FH149" s="265"/>
      <c r="FI149" s="265"/>
      <c r="FJ149" s="265"/>
      <c r="FK149" s="265"/>
      <c r="FL149" s="265"/>
      <c r="FM149" s="265"/>
      <c r="FN149" s="265"/>
      <c r="FO149" s="265"/>
      <c r="FP149" s="265"/>
      <c r="FQ149" s="265"/>
      <c r="FR149" s="265"/>
      <c r="FS149" s="265"/>
      <c r="FT149" s="265"/>
      <c r="FU149" s="265"/>
      <c r="FV149" s="265"/>
      <c r="FW149" s="265"/>
      <c r="FX149" s="265"/>
      <c r="FY149" s="265"/>
      <c r="FZ149" s="265"/>
      <c r="GA149" s="265"/>
      <c r="GB149" s="265"/>
      <c r="GC149" s="265"/>
      <c r="GD149" s="265"/>
      <c r="GE149" s="265"/>
      <c r="GF149" s="265"/>
      <c r="GG149" s="265"/>
      <c r="GH149" s="265"/>
      <c r="GI149" s="265"/>
      <c r="GJ149" s="265"/>
      <c r="GK149" s="265"/>
      <c r="GL149" s="265"/>
      <c r="GM149" s="265"/>
      <c r="GN149" s="265"/>
      <c r="GO149" s="265"/>
      <c r="GP149" s="265"/>
      <c r="GQ149" s="265"/>
      <c r="GR149" s="265"/>
      <c r="GS149" s="265"/>
      <c r="GT149" s="265"/>
      <c r="GU149" s="265"/>
      <c r="GV149" s="265"/>
      <c r="GW149" s="265"/>
      <c r="GX149" s="265"/>
      <c r="GY149" s="265"/>
      <c r="GZ149" s="265"/>
      <c r="HA149" s="265"/>
      <c r="HB149" s="265"/>
      <c r="HC149" s="265"/>
      <c r="HD149" s="265"/>
      <c r="HE149" s="265"/>
      <c r="HF149" s="265"/>
      <c r="HG149" s="265"/>
      <c r="HH149" s="265"/>
      <c r="HI149" s="265"/>
      <c r="HJ149" s="265"/>
      <c r="HK149" s="265"/>
      <c r="HL149" s="265"/>
      <c r="HM149" s="265"/>
      <c r="HN149" s="265"/>
      <c r="HO149" s="265"/>
      <c r="HP149" s="265"/>
      <c r="HQ149" s="265"/>
      <c r="HR149" s="265"/>
      <c r="HS149" s="265"/>
      <c r="HT149" s="265"/>
      <c r="HU149" s="265"/>
      <c r="HV149" s="265"/>
      <c r="HW149" s="265"/>
      <c r="HX149" s="265"/>
      <c r="HY149" s="265"/>
      <c r="HZ149" s="265"/>
      <c r="IA149" s="265"/>
      <c r="IB149" s="265"/>
      <c r="IC149" s="265"/>
      <c r="ID149" s="265"/>
      <c r="IE149" s="265"/>
      <c r="IF149" s="265"/>
      <c r="IG149" s="265"/>
      <c r="IH149" s="265"/>
      <c r="II149" s="265"/>
      <c r="IJ149" s="265"/>
      <c r="IK149" s="265"/>
      <c r="IL149" s="265"/>
      <c r="IM149" s="265"/>
      <c r="IN149" s="265"/>
      <c r="IO149" s="265"/>
      <c r="IP149" s="265"/>
      <c r="IQ149" s="265"/>
      <c r="IR149" s="265"/>
      <c r="IS149" s="265"/>
      <c r="IT149" s="265"/>
      <c r="IU149" s="265"/>
      <c r="IV149" s="265"/>
    </row>
    <row r="150" spans="1:256" s="196" customFormat="1" ht="12">
      <c r="A150" s="243" t="s">
        <v>998</v>
      </c>
      <c r="B150" s="31" t="s">
        <v>24</v>
      </c>
      <c r="C150" s="33">
        <v>0</v>
      </c>
      <c r="D150" s="56">
        <v>0</v>
      </c>
      <c r="E150" s="16">
        <f t="shared" si="8"/>
        <v>0</v>
      </c>
      <c r="F150" s="32">
        <v>0</v>
      </c>
      <c r="G150" s="17">
        <v>0</v>
      </c>
      <c r="H150" s="26">
        <f t="shared" si="9"/>
        <v>0</v>
      </c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5"/>
      <c r="AV150" s="265"/>
      <c r="AW150" s="265"/>
      <c r="AX150" s="265"/>
      <c r="AY150" s="265"/>
      <c r="AZ150" s="265"/>
      <c r="BA150" s="265"/>
      <c r="BB150" s="265"/>
      <c r="BC150" s="265"/>
      <c r="BD150" s="265"/>
      <c r="BE150" s="265"/>
      <c r="BF150" s="265"/>
      <c r="BG150" s="265"/>
      <c r="BH150" s="265"/>
      <c r="BI150" s="265"/>
      <c r="BJ150" s="265"/>
      <c r="BK150" s="265"/>
      <c r="BL150" s="265"/>
      <c r="BM150" s="265"/>
      <c r="BN150" s="265"/>
      <c r="BO150" s="265"/>
      <c r="BP150" s="265"/>
      <c r="BQ150" s="265"/>
      <c r="BR150" s="265"/>
      <c r="BS150" s="265"/>
      <c r="BT150" s="265"/>
      <c r="BU150" s="265"/>
      <c r="BV150" s="265"/>
      <c r="BW150" s="265"/>
      <c r="BX150" s="265"/>
      <c r="BY150" s="265"/>
      <c r="BZ150" s="265"/>
      <c r="CA150" s="265"/>
      <c r="CB150" s="265"/>
      <c r="CC150" s="265"/>
      <c r="CD150" s="265"/>
      <c r="CE150" s="265"/>
      <c r="CF150" s="265"/>
      <c r="CG150" s="265"/>
      <c r="CH150" s="265"/>
      <c r="CI150" s="265"/>
      <c r="CJ150" s="265"/>
      <c r="CK150" s="265"/>
      <c r="CL150" s="265"/>
      <c r="CM150" s="265"/>
      <c r="CN150" s="265"/>
      <c r="CO150" s="265"/>
      <c r="CP150" s="265"/>
      <c r="CQ150" s="265"/>
      <c r="CR150" s="265"/>
      <c r="CS150" s="265"/>
      <c r="CT150" s="265"/>
      <c r="CU150" s="265"/>
      <c r="CV150" s="265"/>
      <c r="CW150" s="265"/>
      <c r="CX150" s="265"/>
      <c r="CY150" s="265"/>
      <c r="CZ150" s="265"/>
      <c r="DA150" s="265"/>
      <c r="DB150" s="265"/>
      <c r="DC150" s="265"/>
      <c r="DD150" s="265"/>
      <c r="DE150" s="265"/>
      <c r="DF150" s="265"/>
      <c r="DG150" s="265"/>
      <c r="DH150" s="265"/>
      <c r="DI150" s="265"/>
      <c r="DJ150" s="265"/>
      <c r="DK150" s="265"/>
      <c r="DL150" s="265"/>
      <c r="DM150" s="265"/>
      <c r="DN150" s="265"/>
      <c r="DO150" s="265"/>
      <c r="DP150" s="265"/>
      <c r="DQ150" s="265"/>
      <c r="DR150" s="265"/>
      <c r="DS150" s="265"/>
      <c r="DT150" s="265"/>
      <c r="DU150" s="265"/>
      <c r="DV150" s="265"/>
      <c r="DW150" s="265"/>
      <c r="DX150" s="265"/>
      <c r="DY150" s="265"/>
      <c r="DZ150" s="265"/>
      <c r="EA150" s="265"/>
      <c r="EB150" s="265"/>
      <c r="EC150" s="265"/>
      <c r="ED150" s="265"/>
      <c r="EE150" s="265"/>
      <c r="EF150" s="265"/>
      <c r="EG150" s="265"/>
      <c r="EH150" s="265"/>
      <c r="EI150" s="265"/>
      <c r="EJ150" s="265"/>
      <c r="EK150" s="265"/>
      <c r="EL150" s="265"/>
      <c r="EM150" s="265"/>
      <c r="EN150" s="265"/>
      <c r="EO150" s="265"/>
      <c r="EP150" s="265"/>
      <c r="EQ150" s="265"/>
      <c r="ER150" s="265"/>
      <c r="ES150" s="265"/>
      <c r="ET150" s="265"/>
      <c r="EU150" s="265"/>
      <c r="EV150" s="265"/>
      <c r="EW150" s="265"/>
      <c r="EX150" s="265"/>
      <c r="EY150" s="265"/>
      <c r="EZ150" s="265"/>
      <c r="FA150" s="265"/>
      <c r="FB150" s="265"/>
      <c r="FC150" s="265"/>
      <c r="FD150" s="265"/>
      <c r="FE150" s="265"/>
      <c r="FF150" s="265"/>
      <c r="FG150" s="265"/>
      <c r="FH150" s="265"/>
      <c r="FI150" s="265"/>
      <c r="FJ150" s="265"/>
      <c r="FK150" s="265"/>
      <c r="FL150" s="265"/>
      <c r="FM150" s="265"/>
      <c r="FN150" s="265"/>
      <c r="FO150" s="265"/>
      <c r="FP150" s="265"/>
      <c r="FQ150" s="265"/>
      <c r="FR150" s="265"/>
      <c r="FS150" s="265"/>
      <c r="FT150" s="265"/>
      <c r="FU150" s="265"/>
      <c r="FV150" s="265"/>
      <c r="FW150" s="265"/>
      <c r="FX150" s="265"/>
      <c r="FY150" s="265"/>
      <c r="FZ150" s="265"/>
      <c r="GA150" s="265"/>
      <c r="GB150" s="265"/>
      <c r="GC150" s="265"/>
      <c r="GD150" s="265"/>
      <c r="GE150" s="265"/>
      <c r="GF150" s="265"/>
      <c r="GG150" s="265"/>
      <c r="GH150" s="265"/>
      <c r="GI150" s="265"/>
      <c r="GJ150" s="265"/>
      <c r="GK150" s="265"/>
      <c r="GL150" s="265"/>
      <c r="GM150" s="265"/>
      <c r="GN150" s="265"/>
      <c r="GO150" s="265"/>
      <c r="GP150" s="265"/>
      <c r="GQ150" s="265"/>
      <c r="GR150" s="265"/>
      <c r="GS150" s="265"/>
      <c r="GT150" s="265"/>
      <c r="GU150" s="265"/>
      <c r="GV150" s="265"/>
      <c r="GW150" s="265"/>
      <c r="GX150" s="265"/>
      <c r="GY150" s="265"/>
      <c r="GZ150" s="265"/>
      <c r="HA150" s="265"/>
      <c r="HB150" s="265"/>
      <c r="HC150" s="265"/>
      <c r="HD150" s="265"/>
      <c r="HE150" s="265"/>
      <c r="HF150" s="265"/>
      <c r="HG150" s="265"/>
      <c r="HH150" s="265"/>
      <c r="HI150" s="265"/>
      <c r="HJ150" s="265"/>
      <c r="HK150" s="265"/>
      <c r="HL150" s="265"/>
      <c r="HM150" s="265"/>
      <c r="HN150" s="265"/>
      <c r="HO150" s="265"/>
      <c r="HP150" s="265"/>
      <c r="HQ150" s="265"/>
      <c r="HR150" s="265"/>
      <c r="HS150" s="265"/>
      <c r="HT150" s="265"/>
      <c r="HU150" s="265"/>
      <c r="HV150" s="265"/>
      <c r="HW150" s="265"/>
      <c r="HX150" s="265"/>
      <c r="HY150" s="265"/>
      <c r="HZ150" s="265"/>
      <c r="IA150" s="265"/>
      <c r="IB150" s="265"/>
      <c r="IC150" s="265"/>
      <c r="ID150" s="265"/>
      <c r="IE150" s="265"/>
      <c r="IF150" s="265"/>
      <c r="IG150" s="265"/>
      <c r="IH150" s="265"/>
      <c r="II150" s="265"/>
      <c r="IJ150" s="265"/>
      <c r="IK150" s="265"/>
      <c r="IL150" s="265"/>
      <c r="IM150" s="265"/>
      <c r="IN150" s="265"/>
      <c r="IO150" s="265"/>
      <c r="IP150" s="265"/>
      <c r="IQ150" s="265"/>
      <c r="IR150" s="265"/>
      <c r="IS150" s="265"/>
      <c r="IT150" s="265"/>
      <c r="IU150" s="265"/>
      <c r="IV150" s="265"/>
    </row>
    <row r="151" spans="1:256" s="196" customFormat="1" ht="12">
      <c r="A151" s="243" t="s">
        <v>978</v>
      </c>
      <c r="B151" s="31" t="s">
        <v>598</v>
      </c>
      <c r="C151" s="33">
        <v>493726.33</v>
      </c>
      <c r="D151" s="56">
        <v>0</v>
      </c>
      <c r="E151" s="16">
        <f t="shared" si="8"/>
        <v>493726.33</v>
      </c>
      <c r="F151" s="32">
        <v>786492.03</v>
      </c>
      <c r="G151" s="17">
        <v>0</v>
      </c>
      <c r="H151" s="26">
        <f t="shared" si="9"/>
        <v>786492.03</v>
      </c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  <c r="AU151" s="265"/>
      <c r="AV151" s="265"/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5"/>
      <c r="BT151" s="265"/>
      <c r="BU151" s="265"/>
      <c r="BV151" s="265"/>
      <c r="BW151" s="265"/>
      <c r="BX151" s="265"/>
      <c r="BY151" s="265"/>
      <c r="BZ151" s="265"/>
      <c r="CA151" s="265"/>
      <c r="CB151" s="265"/>
      <c r="CC151" s="265"/>
      <c r="CD151" s="265"/>
      <c r="CE151" s="265"/>
      <c r="CF151" s="265"/>
      <c r="CG151" s="265"/>
      <c r="CH151" s="265"/>
      <c r="CI151" s="265"/>
      <c r="CJ151" s="265"/>
      <c r="CK151" s="265"/>
      <c r="CL151" s="265"/>
      <c r="CM151" s="265"/>
      <c r="CN151" s="265"/>
      <c r="CO151" s="265"/>
      <c r="CP151" s="265"/>
      <c r="CQ151" s="265"/>
      <c r="CR151" s="265"/>
      <c r="CS151" s="265"/>
      <c r="CT151" s="265"/>
      <c r="CU151" s="265"/>
      <c r="CV151" s="265"/>
      <c r="CW151" s="265"/>
      <c r="CX151" s="265"/>
      <c r="CY151" s="265"/>
      <c r="CZ151" s="265"/>
      <c r="DA151" s="265"/>
      <c r="DB151" s="265"/>
      <c r="DC151" s="265"/>
      <c r="DD151" s="265"/>
      <c r="DE151" s="265"/>
      <c r="DF151" s="265"/>
      <c r="DG151" s="265"/>
      <c r="DH151" s="265"/>
      <c r="DI151" s="265"/>
      <c r="DJ151" s="265"/>
      <c r="DK151" s="265"/>
      <c r="DL151" s="265"/>
      <c r="DM151" s="265"/>
      <c r="DN151" s="265"/>
      <c r="DO151" s="265"/>
      <c r="DP151" s="265"/>
      <c r="DQ151" s="265"/>
      <c r="DR151" s="265"/>
      <c r="DS151" s="265"/>
      <c r="DT151" s="265"/>
      <c r="DU151" s="265"/>
      <c r="DV151" s="265"/>
      <c r="DW151" s="265"/>
      <c r="DX151" s="265"/>
      <c r="DY151" s="265"/>
      <c r="DZ151" s="265"/>
      <c r="EA151" s="265"/>
      <c r="EB151" s="265"/>
      <c r="EC151" s="265"/>
      <c r="ED151" s="265"/>
      <c r="EE151" s="265"/>
      <c r="EF151" s="265"/>
      <c r="EG151" s="265"/>
      <c r="EH151" s="265"/>
      <c r="EI151" s="265"/>
      <c r="EJ151" s="265"/>
      <c r="EK151" s="265"/>
      <c r="EL151" s="265"/>
      <c r="EM151" s="265"/>
      <c r="EN151" s="265"/>
      <c r="EO151" s="265"/>
      <c r="EP151" s="265"/>
      <c r="EQ151" s="265"/>
      <c r="ER151" s="265"/>
      <c r="ES151" s="265"/>
      <c r="ET151" s="265"/>
      <c r="EU151" s="265"/>
      <c r="EV151" s="265"/>
      <c r="EW151" s="265"/>
      <c r="EX151" s="265"/>
      <c r="EY151" s="265"/>
      <c r="EZ151" s="265"/>
      <c r="FA151" s="265"/>
      <c r="FB151" s="265"/>
      <c r="FC151" s="265"/>
      <c r="FD151" s="265"/>
      <c r="FE151" s="265"/>
      <c r="FF151" s="265"/>
      <c r="FG151" s="265"/>
      <c r="FH151" s="265"/>
      <c r="FI151" s="265"/>
      <c r="FJ151" s="265"/>
      <c r="FK151" s="265"/>
      <c r="FL151" s="265"/>
      <c r="FM151" s="265"/>
      <c r="FN151" s="265"/>
      <c r="FO151" s="265"/>
      <c r="FP151" s="265"/>
      <c r="FQ151" s="265"/>
      <c r="FR151" s="265"/>
      <c r="FS151" s="265"/>
      <c r="FT151" s="265"/>
      <c r="FU151" s="265"/>
      <c r="FV151" s="265"/>
      <c r="FW151" s="265"/>
      <c r="FX151" s="265"/>
      <c r="FY151" s="265"/>
      <c r="FZ151" s="265"/>
      <c r="GA151" s="265"/>
      <c r="GB151" s="265"/>
      <c r="GC151" s="265"/>
      <c r="GD151" s="265"/>
      <c r="GE151" s="265"/>
      <c r="GF151" s="265"/>
      <c r="GG151" s="265"/>
      <c r="GH151" s="265"/>
      <c r="GI151" s="265"/>
      <c r="GJ151" s="265"/>
      <c r="GK151" s="265"/>
      <c r="GL151" s="265"/>
      <c r="GM151" s="265"/>
      <c r="GN151" s="265"/>
      <c r="GO151" s="265"/>
      <c r="GP151" s="265"/>
      <c r="GQ151" s="265"/>
      <c r="GR151" s="265"/>
      <c r="GS151" s="265"/>
      <c r="GT151" s="265"/>
      <c r="GU151" s="265"/>
      <c r="GV151" s="265"/>
      <c r="GW151" s="265"/>
      <c r="GX151" s="265"/>
      <c r="GY151" s="265"/>
      <c r="GZ151" s="265"/>
      <c r="HA151" s="265"/>
      <c r="HB151" s="265"/>
      <c r="HC151" s="265"/>
      <c r="HD151" s="265"/>
      <c r="HE151" s="265"/>
      <c r="HF151" s="265"/>
      <c r="HG151" s="265"/>
      <c r="HH151" s="265"/>
      <c r="HI151" s="265"/>
      <c r="HJ151" s="265"/>
      <c r="HK151" s="265"/>
      <c r="HL151" s="265"/>
      <c r="HM151" s="265"/>
      <c r="HN151" s="265"/>
      <c r="HO151" s="265"/>
      <c r="HP151" s="265"/>
      <c r="HQ151" s="265"/>
      <c r="HR151" s="265"/>
      <c r="HS151" s="265"/>
      <c r="HT151" s="265"/>
      <c r="HU151" s="265"/>
      <c r="HV151" s="265"/>
      <c r="HW151" s="265"/>
      <c r="HX151" s="265"/>
      <c r="HY151" s="265"/>
      <c r="HZ151" s="265"/>
      <c r="IA151" s="265"/>
      <c r="IB151" s="265"/>
      <c r="IC151" s="265"/>
      <c r="ID151" s="265"/>
      <c r="IE151" s="265"/>
      <c r="IF151" s="265"/>
      <c r="IG151" s="265"/>
      <c r="IH151" s="265"/>
      <c r="II151" s="265"/>
      <c r="IJ151" s="265"/>
      <c r="IK151" s="265"/>
      <c r="IL151" s="265"/>
      <c r="IM151" s="265"/>
      <c r="IN151" s="265"/>
      <c r="IO151" s="265"/>
      <c r="IP151" s="265"/>
      <c r="IQ151" s="265"/>
      <c r="IR151" s="265"/>
      <c r="IS151" s="265"/>
      <c r="IT151" s="265"/>
      <c r="IU151" s="265"/>
      <c r="IV151" s="265"/>
    </row>
    <row r="152" spans="1:256" s="196" customFormat="1" ht="12">
      <c r="A152" s="243" t="s">
        <v>1630</v>
      </c>
      <c r="B152" s="34" t="s">
        <v>1458</v>
      </c>
      <c r="C152" s="53">
        <f>C154+C155+C156+C157+C158+C159</f>
        <v>1177542.02</v>
      </c>
      <c r="D152" s="54">
        <f>D154+D155+D156+D157+D158+D159</f>
        <v>0</v>
      </c>
      <c r="E152" s="16">
        <f t="shared" si="8"/>
        <v>1177542.02</v>
      </c>
      <c r="F152" s="78">
        <f>F154+F155+F156+F157+F158+F159</f>
        <v>3193782.04</v>
      </c>
      <c r="G152" s="54">
        <f>G154+G155+G156+G157+G158+G159</f>
        <v>0</v>
      </c>
      <c r="H152" s="26">
        <f t="shared" si="9"/>
        <v>3193782.04</v>
      </c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  <c r="AU152" s="265"/>
      <c r="AV152" s="265"/>
      <c r="AW152" s="265"/>
      <c r="AX152" s="265"/>
      <c r="AY152" s="265"/>
      <c r="AZ152" s="265"/>
      <c r="BA152" s="265"/>
      <c r="BB152" s="265"/>
      <c r="BC152" s="265"/>
      <c r="BD152" s="265"/>
      <c r="BE152" s="265"/>
      <c r="BF152" s="265"/>
      <c r="BG152" s="265"/>
      <c r="BH152" s="265"/>
      <c r="BI152" s="265"/>
      <c r="BJ152" s="265"/>
      <c r="BK152" s="265"/>
      <c r="BL152" s="265"/>
      <c r="BM152" s="265"/>
      <c r="BN152" s="265"/>
      <c r="BO152" s="265"/>
      <c r="BP152" s="265"/>
      <c r="BQ152" s="265"/>
      <c r="BR152" s="265"/>
      <c r="BS152" s="265"/>
      <c r="BT152" s="265"/>
      <c r="BU152" s="265"/>
      <c r="BV152" s="265"/>
      <c r="BW152" s="265"/>
      <c r="BX152" s="265"/>
      <c r="BY152" s="265"/>
      <c r="BZ152" s="265"/>
      <c r="CA152" s="265"/>
      <c r="CB152" s="265"/>
      <c r="CC152" s="265"/>
      <c r="CD152" s="265"/>
      <c r="CE152" s="265"/>
      <c r="CF152" s="265"/>
      <c r="CG152" s="265"/>
      <c r="CH152" s="265"/>
      <c r="CI152" s="265"/>
      <c r="CJ152" s="265"/>
      <c r="CK152" s="265"/>
      <c r="CL152" s="265"/>
      <c r="CM152" s="265"/>
      <c r="CN152" s="265"/>
      <c r="CO152" s="265"/>
      <c r="CP152" s="265"/>
      <c r="CQ152" s="265"/>
      <c r="CR152" s="265"/>
      <c r="CS152" s="265"/>
      <c r="CT152" s="265"/>
      <c r="CU152" s="265"/>
      <c r="CV152" s="265"/>
      <c r="CW152" s="265"/>
      <c r="CX152" s="265"/>
      <c r="CY152" s="265"/>
      <c r="CZ152" s="265"/>
      <c r="DA152" s="265"/>
      <c r="DB152" s="265"/>
      <c r="DC152" s="265"/>
      <c r="DD152" s="265"/>
      <c r="DE152" s="265"/>
      <c r="DF152" s="265"/>
      <c r="DG152" s="265"/>
      <c r="DH152" s="265"/>
      <c r="DI152" s="265"/>
      <c r="DJ152" s="265"/>
      <c r="DK152" s="265"/>
      <c r="DL152" s="265"/>
      <c r="DM152" s="265"/>
      <c r="DN152" s="265"/>
      <c r="DO152" s="265"/>
      <c r="DP152" s="265"/>
      <c r="DQ152" s="265"/>
      <c r="DR152" s="265"/>
      <c r="DS152" s="265"/>
      <c r="DT152" s="265"/>
      <c r="DU152" s="265"/>
      <c r="DV152" s="265"/>
      <c r="DW152" s="265"/>
      <c r="DX152" s="265"/>
      <c r="DY152" s="265"/>
      <c r="DZ152" s="265"/>
      <c r="EA152" s="265"/>
      <c r="EB152" s="265"/>
      <c r="EC152" s="265"/>
      <c r="ED152" s="265"/>
      <c r="EE152" s="265"/>
      <c r="EF152" s="265"/>
      <c r="EG152" s="265"/>
      <c r="EH152" s="265"/>
      <c r="EI152" s="265"/>
      <c r="EJ152" s="265"/>
      <c r="EK152" s="265"/>
      <c r="EL152" s="265"/>
      <c r="EM152" s="265"/>
      <c r="EN152" s="265"/>
      <c r="EO152" s="265"/>
      <c r="EP152" s="265"/>
      <c r="EQ152" s="265"/>
      <c r="ER152" s="265"/>
      <c r="ES152" s="265"/>
      <c r="ET152" s="265"/>
      <c r="EU152" s="265"/>
      <c r="EV152" s="265"/>
      <c r="EW152" s="265"/>
      <c r="EX152" s="265"/>
      <c r="EY152" s="265"/>
      <c r="EZ152" s="265"/>
      <c r="FA152" s="265"/>
      <c r="FB152" s="265"/>
      <c r="FC152" s="265"/>
      <c r="FD152" s="265"/>
      <c r="FE152" s="265"/>
      <c r="FF152" s="265"/>
      <c r="FG152" s="265"/>
      <c r="FH152" s="265"/>
      <c r="FI152" s="265"/>
      <c r="FJ152" s="265"/>
      <c r="FK152" s="265"/>
      <c r="FL152" s="265"/>
      <c r="FM152" s="265"/>
      <c r="FN152" s="265"/>
      <c r="FO152" s="265"/>
      <c r="FP152" s="265"/>
      <c r="FQ152" s="265"/>
      <c r="FR152" s="265"/>
      <c r="FS152" s="265"/>
      <c r="FT152" s="265"/>
      <c r="FU152" s="265"/>
      <c r="FV152" s="265"/>
      <c r="FW152" s="265"/>
      <c r="FX152" s="265"/>
      <c r="FY152" s="265"/>
      <c r="FZ152" s="265"/>
      <c r="GA152" s="265"/>
      <c r="GB152" s="265"/>
      <c r="GC152" s="265"/>
      <c r="GD152" s="265"/>
      <c r="GE152" s="265"/>
      <c r="GF152" s="265"/>
      <c r="GG152" s="265"/>
      <c r="GH152" s="265"/>
      <c r="GI152" s="265"/>
      <c r="GJ152" s="265"/>
      <c r="GK152" s="265"/>
      <c r="GL152" s="265"/>
      <c r="GM152" s="265"/>
      <c r="GN152" s="265"/>
      <c r="GO152" s="265"/>
      <c r="GP152" s="265"/>
      <c r="GQ152" s="265"/>
      <c r="GR152" s="265"/>
      <c r="GS152" s="265"/>
      <c r="GT152" s="265"/>
      <c r="GU152" s="265"/>
      <c r="GV152" s="265"/>
      <c r="GW152" s="265"/>
      <c r="GX152" s="265"/>
      <c r="GY152" s="265"/>
      <c r="GZ152" s="265"/>
      <c r="HA152" s="265"/>
      <c r="HB152" s="265"/>
      <c r="HC152" s="265"/>
      <c r="HD152" s="265"/>
      <c r="HE152" s="265"/>
      <c r="HF152" s="265"/>
      <c r="HG152" s="265"/>
      <c r="HH152" s="265"/>
      <c r="HI152" s="265"/>
      <c r="HJ152" s="265"/>
      <c r="HK152" s="265"/>
      <c r="HL152" s="265"/>
      <c r="HM152" s="265"/>
      <c r="HN152" s="265"/>
      <c r="HO152" s="265"/>
      <c r="HP152" s="265"/>
      <c r="HQ152" s="265"/>
      <c r="HR152" s="265"/>
      <c r="HS152" s="265"/>
      <c r="HT152" s="265"/>
      <c r="HU152" s="265"/>
      <c r="HV152" s="265"/>
      <c r="HW152" s="265"/>
      <c r="HX152" s="265"/>
      <c r="HY152" s="265"/>
      <c r="HZ152" s="265"/>
      <c r="IA152" s="265"/>
      <c r="IB152" s="265"/>
      <c r="IC152" s="265"/>
      <c r="ID152" s="265"/>
      <c r="IE152" s="265"/>
      <c r="IF152" s="265"/>
      <c r="IG152" s="265"/>
      <c r="IH152" s="265"/>
      <c r="II152" s="265"/>
      <c r="IJ152" s="265"/>
      <c r="IK152" s="265"/>
      <c r="IL152" s="265"/>
      <c r="IM152" s="265"/>
      <c r="IN152" s="265"/>
      <c r="IO152" s="265"/>
      <c r="IP152" s="265"/>
      <c r="IQ152" s="265"/>
      <c r="IR152" s="265"/>
      <c r="IS152" s="265"/>
      <c r="IT152" s="265"/>
      <c r="IU152" s="265"/>
      <c r="IV152" s="265"/>
    </row>
    <row r="153" spans="1:256" s="196" customFormat="1" ht="12">
      <c r="A153" s="77" t="s">
        <v>1179</v>
      </c>
      <c r="B153" s="20"/>
      <c r="C153" s="22"/>
      <c r="D153" s="22"/>
      <c r="E153" s="53"/>
      <c r="F153" s="22"/>
      <c r="G153" s="23"/>
      <c r="H153" s="24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  <c r="AJ153" s="265"/>
      <c r="AK153" s="265"/>
      <c r="AL153" s="265"/>
      <c r="AM153" s="265"/>
      <c r="AN153" s="265"/>
      <c r="AO153" s="265"/>
      <c r="AP153" s="265"/>
      <c r="AQ153" s="265"/>
      <c r="AR153" s="265"/>
      <c r="AS153" s="265"/>
      <c r="AT153" s="265"/>
      <c r="AU153" s="265"/>
      <c r="AV153" s="265"/>
      <c r="AW153" s="265"/>
      <c r="AX153" s="265"/>
      <c r="AY153" s="265"/>
      <c r="AZ153" s="265"/>
      <c r="BA153" s="265"/>
      <c r="BB153" s="265"/>
      <c r="BC153" s="265"/>
      <c r="BD153" s="265"/>
      <c r="BE153" s="265"/>
      <c r="BF153" s="265"/>
      <c r="BG153" s="265"/>
      <c r="BH153" s="265"/>
      <c r="BI153" s="265"/>
      <c r="BJ153" s="265"/>
      <c r="BK153" s="265"/>
      <c r="BL153" s="265"/>
      <c r="BM153" s="265"/>
      <c r="BN153" s="265"/>
      <c r="BO153" s="265"/>
      <c r="BP153" s="265"/>
      <c r="BQ153" s="265"/>
      <c r="BR153" s="265"/>
      <c r="BS153" s="265"/>
      <c r="BT153" s="265"/>
      <c r="BU153" s="265"/>
      <c r="BV153" s="265"/>
      <c r="BW153" s="265"/>
      <c r="BX153" s="265"/>
      <c r="BY153" s="265"/>
      <c r="BZ153" s="265"/>
      <c r="CA153" s="265"/>
      <c r="CB153" s="265"/>
      <c r="CC153" s="265"/>
      <c r="CD153" s="265"/>
      <c r="CE153" s="265"/>
      <c r="CF153" s="265"/>
      <c r="CG153" s="265"/>
      <c r="CH153" s="265"/>
      <c r="CI153" s="265"/>
      <c r="CJ153" s="265"/>
      <c r="CK153" s="265"/>
      <c r="CL153" s="265"/>
      <c r="CM153" s="265"/>
      <c r="CN153" s="265"/>
      <c r="CO153" s="265"/>
      <c r="CP153" s="265"/>
      <c r="CQ153" s="265"/>
      <c r="CR153" s="265"/>
      <c r="CS153" s="265"/>
      <c r="CT153" s="265"/>
      <c r="CU153" s="265"/>
      <c r="CV153" s="265"/>
      <c r="CW153" s="265"/>
      <c r="CX153" s="265"/>
      <c r="CY153" s="265"/>
      <c r="CZ153" s="265"/>
      <c r="DA153" s="265"/>
      <c r="DB153" s="265"/>
      <c r="DC153" s="265"/>
      <c r="DD153" s="265"/>
      <c r="DE153" s="265"/>
      <c r="DF153" s="265"/>
      <c r="DG153" s="265"/>
      <c r="DH153" s="265"/>
      <c r="DI153" s="265"/>
      <c r="DJ153" s="265"/>
      <c r="DK153" s="265"/>
      <c r="DL153" s="265"/>
      <c r="DM153" s="265"/>
      <c r="DN153" s="265"/>
      <c r="DO153" s="265"/>
      <c r="DP153" s="265"/>
      <c r="DQ153" s="265"/>
      <c r="DR153" s="265"/>
      <c r="DS153" s="265"/>
      <c r="DT153" s="265"/>
      <c r="DU153" s="265"/>
      <c r="DV153" s="265"/>
      <c r="DW153" s="265"/>
      <c r="DX153" s="265"/>
      <c r="DY153" s="265"/>
      <c r="DZ153" s="265"/>
      <c r="EA153" s="265"/>
      <c r="EB153" s="265"/>
      <c r="EC153" s="265"/>
      <c r="ED153" s="265"/>
      <c r="EE153" s="265"/>
      <c r="EF153" s="265"/>
      <c r="EG153" s="265"/>
      <c r="EH153" s="265"/>
      <c r="EI153" s="265"/>
      <c r="EJ153" s="265"/>
      <c r="EK153" s="265"/>
      <c r="EL153" s="265"/>
      <c r="EM153" s="265"/>
      <c r="EN153" s="265"/>
      <c r="EO153" s="265"/>
      <c r="EP153" s="265"/>
      <c r="EQ153" s="265"/>
      <c r="ER153" s="265"/>
      <c r="ES153" s="265"/>
      <c r="ET153" s="265"/>
      <c r="EU153" s="265"/>
      <c r="EV153" s="265"/>
      <c r="EW153" s="265"/>
      <c r="EX153" s="265"/>
      <c r="EY153" s="265"/>
      <c r="EZ153" s="265"/>
      <c r="FA153" s="265"/>
      <c r="FB153" s="265"/>
      <c r="FC153" s="265"/>
      <c r="FD153" s="265"/>
      <c r="FE153" s="265"/>
      <c r="FF153" s="265"/>
      <c r="FG153" s="265"/>
      <c r="FH153" s="265"/>
      <c r="FI153" s="265"/>
      <c r="FJ153" s="265"/>
      <c r="FK153" s="265"/>
      <c r="FL153" s="265"/>
      <c r="FM153" s="265"/>
      <c r="FN153" s="265"/>
      <c r="FO153" s="265"/>
      <c r="FP153" s="265"/>
      <c r="FQ153" s="265"/>
      <c r="FR153" s="265"/>
      <c r="FS153" s="265"/>
      <c r="FT153" s="265"/>
      <c r="FU153" s="265"/>
      <c r="FV153" s="265"/>
      <c r="FW153" s="265"/>
      <c r="FX153" s="265"/>
      <c r="FY153" s="265"/>
      <c r="FZ153" s="265"/>
      <c r="GA153" s="265"/>
      <c r="GB153" s="265"/>
      <c r="GC153" s="265"/>
      <c r="GD153" s="265"/>
      <c r="GE153" s="265"/>
      <c r="GF153" s="265"/>
      <c r="GG153" s="265"/>
      <c r="GH153" s="265"/>
      <c r="GI153" s="265"/>
      <c r="GJ153" s="265"/>
      <c r="GK153" s="265"/>
      <c r="GL153" s="265"/>
      <c r="GM153" s="265"/>
      <c r="GN153" s="265"/>
      <c r="GO153" s="265"/>
      <c r="GP153" s="265"/>
      <c r="GQ153" s="265"/>
      <c r="GR153" s="265"/>
      <c r="GS153" s="265"/>
      <c r="GT153" s="265"/>
      <c r="GU153" s="265"/>
      <c r="GV153" s="265"/>
      <c r="GW153" s="265"/>
      <c r="GX153" s="265"/>
      <c r="GY153" s="265"/>
      <c r="GZ153" s="265"/>
      <c r="HA153" s="265"/>
      <c r="HB153" s="265"/>
      <c r="HC153" s="265"/>
      <c r="HD153" s="265"/>
      <c r="HE153" s="265"/>
      <c r="HF153" s="265"/>
      <c r="HG153" s="265"/>
      <c r="HH153" s="265"/>
      <c r="HI153" s="265"/>
      <c r="HJ153" s="265"/>
      <c r="HK153" s="265"/>
      <c r="HL153" s="265"/>
      <c r="HM153" s="265"/>
      <c r="HN153" s="265"/>
      <c r="HO153" s="265"/>
      <c r="HP153" s="265"/>
      <c r="HQ153" s="265"/>
      <c r="HR153" s="265"/>
      <c r="HS153" s="265"/>
      <c r="HT153" s="265"/>
      <c r="HU153" s="265"/>
      <c r="HV153" s="265"/>
      <c r="HW153" s="265"/>
      <c r="HX153" s="265"/>
      <c r="HY153" s="265"/>
      <c r="HZ153" s="265"/>
      <c r="IA153" s="265"/>
      <c r="IB153" s="265"/>
      <c r="IC153" s="265"/>
      <c r="ID153" s="265"/>
      <c r="IE153" s="265"/>
      <c r="IF153" s="265"/>
      <c r="IG153" s="265"/>
      <c r="IH153" s="265"/>
      <c r="II153" s="265"/>
      <c r="IJ153" s="265"/>
      <c r="IK153" s="265"/>
      <c r="IL153" s="265"/>
      <c r="IM153" s="265"/>
      <c r="IN153" s="265"/>
      <c r="IO153" s="265"/>
      <c r="IP153" s="265"/>
      <c r="IQ153" s="265"/>
      <c r="IR153" s="265"/>
      <c r="IS153" s="265"/>
      <c r="IT153" s="265"/>
      <c r="IU153" s="265"/>
      <c r="IV153" s="265"/>
    </row>
    <row r="154" spans="1:256" s="196" customFormat="1" ht="12">
      <c r="A154" s="241" t="s">
        <v>1195</v>
      </c>
      <c r="B154" s="31" t="s">
        <v>179</v>
      </c>
      <c r="C154" s="33">
        <v>300432</v>
      </c>
      <c r="D154" s="33">
        <v>0</v>
      </c>
      <c r="E154" s="53">
        <f aca="true" t="shared" si="10" ref="E154:E159">C154+D154</f>
        <v>300432</v>
      </c>
      <c r="F154" s="33">
        <v>636195</v>
      </c>
      <c r="G154" s="56">
        <v>0</v>
      </c>
      <c r="H154" s="55">
        <f aca="true" t="shared" si="11" ref="H154:H159">F154+G154</f>
        <v>636195</v>
      </c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  <c r="AJ154" s="265"/>
      <c r="AK154" s="265"/>
      <c r="AL154" s="265"/>
      <c r="AM154" s="265"/>
      <c r="AN154" s="265"/>
      <c r="AO154" s="265"/>
      <c r="AP154" s="265"/>
      <c r="AQ154" s="265"/>
      <c r="AR154" s="265"/>
      <c r="AS154" s="265"/>
      <c r="AT154" s="265"/>
      <c r="AU154" s="265"/>
      <c r="AV154" s="265"/>
      <c r="AW154" s="265"/>
      <c r="AX154" s="265"/>
      <c r="AY154" s="265"/>
      <c r="AZ154" s="265"/>
      <c r="BA154" s="265"/>
      <c r="BB154" s="265"/>
      <c r="BC154" s="265"/>
      <c r="BD154" s="265"/>
      <c r="BE154" s="265"/>
      <c r="BF154" s="265"/>
      <c r="BG154" s="265"/>
      <c r="BH154" s="265"/>
      <c r="BI154" s="265"/>
      <c r="BJ154" s="265"/>
      <c r="BK154" s="265"/>
      <c r="BL154" s="265"/>
      <c r="BM154" s="265"/>
      <c r="BN154" s="265"/>
      <c r="BO154" s="265"/>
      <c r="BP154" s="265"/>
      <c r="BQ154" s="265"/>
      <c r="BR154" s="265"/>
      <c r="BS154" s="265"/>
      <c r="BT154" s="265"/>
      <c r="BU154" s="265"/>
      <c r="BV154" s="265"/>
      <c r="BW154" s="265"/>
      <c r="BX154" s="265"/>
      <c r="BY154" s="265"/>
      <c r="BZ154" s="265"/>
      <c r="CA154" s="265"/>
      <c r="CB154" s="265"/>
      <c r="CC154" s="265"/>
      <c r="CD154" s="265"/>
      <c r="CE154" s="265"/>
      <c r="CF154" s="265"/>
      <c r="CG154" s="265"/>
      <c r="CH154" s="265"/>
      <c r="CI154" s="265"/>
      <c r="CJ154" s="265"/>
      <c r="CK154" s="265"/>
      <c r="CL154" s="265"/>
      <c r="CM154" s="265"/>
      <c r="CN154" s="265"/>
      <c r="CO154" s="265"/>
      <c r="CP154" s="265"/>
      <c r="CQ154" s="265"/>
      <c r="CR154" s="265"/>
      <c r="CS154" s="265"/>
      <c r="CT154" s="265"/>
      <c r="CU154" s="265"/>
      <c r="CV154" s="265"/>
      <c r="CW154" s="265"/>
      <c r="CX154" s="265"/>
      <c r="CY154" s="265"/>
      <c r="CZ154" s="265"/>
      <c r="DA154" s="265"/>
      <c r="DB154" s="265"/>
      <c r="DC154" s="265"/>
      <c r="DD154" s="265"/>
      <c r="DE154" s="265"/>
      <c r="DF154" s="265"/>
      <c r="DG154" s="265"/>
      <c r="DH154" s="265"/>
      <c r="DI154" s="265"/>
      <c r="DJ154" s="265"/>
      <c r="DK154" s="265"/>
      <c r="DL154" s="265"/>
      <c r="DM154" s="265"/>
      <c r="DN154" s="265"/>
      <c r="DO154" s="265"/>
      <c r="DP154" s="265"/>
      <c r="DQ154" s="265"/>
      <c r="DR154" s="265"/>
      <c r="DS154" s="265"/>
      <c r="DT154" s="265"/>
      <c r="DU154" s="265"/>
      <c r="DV154" s="265"/>
      <c r="DW154" s="265"/>
      <c r="DX154" s="265"/>
      <c r="DY154" s="265"/>
      <c r="DZ154" s="265"/>
      <c r="EA154" s="265"/>
      <c r="EB154" s="265"/>
      <c r="EC154" s="265"/>
      <c r="ED154" s="265"/>
      <c r="EE154" s="265"/>
      <c r="EF154" s="265"/>
      <c r="EG154" s="265"/>
      <c r="EH154" s="265"/>
      <c r="EI154" s="265"/>
      <c r="EJ154" s="265"/>
      <c r="EK154" s="265"/>
      <c r="EL154" s="265"/>
      <c r="EM154" s="265"/>
      <c r="EN154" s="265"/>
      <c r="EO154" s="265"/>
      <c r="EP154" s="265"/>
      <c r="EQ154" s="265"/>
      <c r="ER154" s="265"/>
      <c r="ES154" s="265"/>
      <c r="ET154" s="265"/>
      <c r="EU154" s="265"/>
      <c r="EV154" s="265"/>
      <c r="EW154" s="265"/>
      <c r="EX154" s="265"/>
      <c r="EY154" s="265"/>
      <c r="EZ154" s="265"/>
      <c r="FA154" s="265"/>
      <c r="FB154" s="265"/>
      <c r="FC154" s="265"/>
      <c r="FD154" s="265"/>
      <c r="FE154" s="265"/>
      <c r="FF154" s="265"/>
      <c r="FG154" s="265"/>
      <c r="FH154" s="265"/>
      <c r="FI154" s="265"/>
      <c r="FJ154" s="265"/>
      <c r="FK154" s="265"/>
      <c r="FL154" s="265"/>
      <c r="FM154" s="265"/>
      <c r="FN154" s="265"/>
      <c r="FO154" s="265"/>
      <c r="FP154" s="265"/>
      <c r="FQ154" s="265"/>
      <c r="FR154" s="265"/>
      <c r="FS154" s="265"/>
      <c r="FT154" s="265"/>
      <c r="FU154" s="265"/>
      <c r="FV154" s="265"/>
      <c r="FW154" s="265"/>
      <c r="FX154" s="265"/>
      <c r="FY154" s="265"/>
      <c r="FZ154" s="265"/>
      <c r="GA154" s="265"/>
      <c r="GB154" s="265"/>
      <c r="GC154" s="265"/>
      <c r="GD154" s="265"/>
      <c r="GE154" s="265"/>
      <c r="GF154" s="265"/>
      <c r="GG154" s="265"/>
      <c r="GH154" s="265"/>
      <c r="GI154" s="265"/>
      <c r="GJ154" s="265"/>
      <c r="GK154" s="265"/>
      <c r="GL154" s="265"/>
      <c r="GM154" s="265"/>
      <c r="GN154" s="265"/>
      <c r="GO154" s="265"/>
      <c r="GP154" s="265"/>
      <c r="GQ154" s="265"/>
      <c r="GR154" s="265"/>
      <c r="GS154" s="265"/>
      <c r="GT154" s="265"/>
      <c r="GU154" s="265"/>
      <c r="GV154" s="265"/>
      <c r="GW154" s="265"/>
      <c r="GX154" s="265"/>
      <c r="GY154" s="265"/>
      <c r="GZ154" s="265"/>
      <c r="HA154" s="265"/>
      <c r="HB154" s="265"/>
      <c r="HC154" s="265"/>
      <c r="HD154" s="265"/>
      <c r="HE154" s="265"/>
      <c r="HF154" s="265"/>
      <c r="HG154" s="265"/>
      <c r="HH154" s="265"/>
      <c r="HI154" s="265"/>
      <c r="HJ154" s="265"/>
      <c r="HK154" s="265"/>
      <c r="HL154" s="265"/>
      <c r="HM154" s="265"/>
      <c r="HN154" s="265"/>
      <c r="HO154" s="265"/>
      <c r="HP154" s="265"/>
      <c r="HQ154" s="265"/>
      <c r="HR154" s="265"/>
      <c r="HS154" s="265"/>
      <c r="HT154" s="265"/>
      <c r="HU154" s="265"/>
      <c r="HV154" s="265"/>
      <c r="HW154" s="265"/>
      <c r="HX154" s="265"/>
      <c r="HY154" s="265"/>
      <c r="HZ154" s="265"/>
      <c r="IA154" s="265"/>
      <c r="IB154" s="265"/>
      <c r="IC154" s="265"/>
      <c r="ID154" s="265"/>
      <c r="IE154" s="265"/>
      <c r="IF154" s="265"/>
      <c r="IG154" s="265"/>
      <c r="IH154" s="265"/>
      <c r="II154" s="265"/>
      <c r="IJ154" s="265"/>
      <c r="IK154" s="265"/>
      <c r="IL154" s="265"/>
      <c r="IM154" s="265"/>
      <c r="IN154" s="265"/>
      <c r="IO154" s="265"/>
      <c r="IP154" s="265"/>
      <c r="IQ154" s="265"/>
      <c r="IR154" s="265"/>
      <c r="IS154" s="265"/>
      <c r="IT154" s="265"/>
      <c r="IU154" s="265"/>
      <c r="IV154" s="265"/>
    </row>
    <row r="155" spans="1:256" s="196" customFormat="1" ht="19.5">
      <c r="A155" s="241" t="s">
        <v>915</v>
      </c>
      <c r="B155" s="31" t="s">
        <v>572</v>
      </c>
      <c r="C155" s="33">
        <v>0</v>
      </c>
      <c r="D155" s="33">
        <v>0</v>
      </c>
      <c r="E155" s="16">
        <f t="shared" si="10"/>
        <v>0</v>
      </c>
      <c r="F155" s="33">
        <v>43160.97</v>
      </c>
      <c r="G155" s="56">
        <v>0</v>
      </c>
      <c r="H155" s="26">
        <f t="shared" si="11"/>
        <v>43160.97</v>
      </c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  <c r="AJ155" s="265"/>
      <c r="AK155" s="265"/>
      <c r="AL155" s="265"/>
      <c r="AM155" s="265"/>
      <c r="AN155" s="265"/>
      <c r="AO155" s="265"/>
      <c r="AP155" s="265"/>
      <c r="AQ155" s="265"/>
      <c r="AR155" s="265"/>
      <c r="AS155" s="265"/>
      <c r="AT155" s="265"/>
      <c r="AU155" s="265"/>
      <c r="AV155" s="265"/>
      <c r="AW155" s="265"/>
      <c r="AX155" s="265"/>
      <c r="AY155" s="265"/>
      <c r="AZ155" s="265"/>
      <c r="BA155" s="265"/>
      <c r="BB155" s="265"/>
      <c r="BC155" s="265"/>
      <c r="BD155" s="265"/>
      <c r="BE155" s="265"/>
      <c r="BF155" s="265"/>
      <c r="BG155" s="265"/>
      <c r="BH155" s="265"/>
      <c r="BI155" s="265"/>
      <c r="BJ155" s="265"/>
      <c r="BK155" s="265"/>
      <c r="BL155" s="265"/>
      <c r="BM155" s="265"/>
      <c r="BN155" s="265"/>
      <c r="BO155" s="265"/>
      <c r="BP155" s="265"/>
      <c r="BQ155" s="265"/>
      <c r="BR155" s="265"/>
      <c r="BS155" s="265"/>
      <c r="BT155" s="265"/>
      <c r="BU155" s="265"/>
      <c r="BV155" s="265"/>
      <c r="BW155" s="265"/>
      <c r="BX155" s="265"/>
      <c r="BY155" s="265"/>
      <c r="BZ155" s="265"/>
      <c r="CA155" s="265"/>
      <c r="CB155" s="265"/>
      <c r="CC155" s="265"/>
      <c r="CD155" s="265"/>
      <c r="CE155" s="265"/>
      <c r="CF155" s="265"/>
      <c r="CG155" s="265"/>
      <c r="CH155" s="265"/>
      <c r="CI155" s="265"/>
      <c r="CJ155" s="265"/>
      <c r="CK155" s="265"/>
      <c r="CL155" s="265"/>
      <c r="CM155" s="265"/>
      <c r="CN155" s="265"/>
      <c r="CO155" s="265"/>
      <c r="CP155" s="265"/>
      <c r="CQ155" s="265"/>
      <c r="CR155" s="265"/>
      <c r="CS155" s="265"/>
      <c r="CT155" s="265"/>
      <c r="CU155" s="265"/>
      <c r="CV155" s="265"/>
      <c r="CW155" s="265"/>
      <c r="CX155" s="265"/>
      <c r="CY155" s="265"/>
      <c r="CZ155" s="265"/>
      <c r="DA155" s="265"/>
      <c r="DB155" s="265"/>
      <c r="DC155" s="265"/>
      <c r="DD155" s="265"/>
      <c r="DE155" s="265"/>
      <c r="DF155" s="265"/>
      <c r="DG155" s="265"/>
      <c r="DH155" s="265"/>
      <c r="DI155" s="265"/>
      <c r="DJ155" s="265"/>
      <c r="DK155" s="265"/>
      <c r="DL155" s="265"/>
      <c r="DM155" s="265"/>
      <c r="DN155" s="265"/>
      <c r="DO155" s="265"/>
      <c r="DP155" s="265"/>
      <c r="DQ155" s="265"/>
      <c r="DR155" s="265"/>
      <c r="DS155" s="265"/>
      <c r="DT155" s="265"/>
      <c r="DU155" s="265"/>
      <c r="DV155" s="265"/>
      <c r="DW155" s="265"/>
      <c r="DX155" s="265"/>
      <c r="DY155" s="265"/>
      <c r="DZ155" s="265"/>
      <c r="EA155" s="265"/>
      <c r="EB155" s="265"/>
      <c r="EC155" s="265"/>
      <c r="ED155" s="265"/>
      <c r="EE155" s="265"/>
      <c r="EF155" s="265"/>
      <c r="EG155" s="265"/>
      <c r="EH155" s="265"/>
      <c r="EI155" s="265"/>
      <c r="EJ155" s="265"/>
      <c r="EK155" s="265"/>
      <c r="EL155" s="265"/>
      <c r="EM155" s="265"/>
      <c r="EN155" s="265"/>
      <c r="EO155" s="265"/>
      <c r="EP155" s="265"/>
      <c r="EQ155" s="265"/>
      <c r="ER155" s="265"/>
      <c r="ES155" s="265"/>
      <c r="ET155" s="265"/>
      <c r="EU155" s="265"/>
      <c r="EV155" s="265"/>
      <c r="EW155" s="265"/>
      <c r="EX155" s="265"/>
      <c r="EY155" s="265"/>
      <c r="EZ155" s="265"/>
      <c r="FA155" s="265"/>
      <c r="FB155" s="265"/>
      <c r="FC155" s="265"/>
      <c r="FD155" s="265"/>
      <c r="FE155" s="265"/>
      <c r="FF155" s="265"/>
      <c r="FG155" s="265"/>
      <c r="FH155" s="265"/>
      <c r="FI155" s="265"/>
      <c r="FJ155" s="265"/>
      <c r="FK155" s="265"/>
      <c r="FL155" s="265"/>
      <c r="FM155" s="265"/>
      <c r="FN155" s="265"/>
      <c r="FO155" s="265"/>
      <c r="FP155" s="265"/>
      <c r="FQ155" s="265"/>
      <c r="FR155" s="265"/>
      <c r="FS155" s="265"/>
      <c r="FT155" s="265"/>
      <c r="FU155" s="265"/>
      <c r="FV155" s="265"/>
      <c r="FW155" s="265"/>
      <c r="FX155" s="265"/>
      <c r="FY155" s="265"/>
      <c r="FZ155" s="265"/>
      <c r="GA155" s="265"/>
      <c r="GB155" s="265"/>
      <c r="GC155" s="265"/>
      <c r="GD155" s="265"/>
      <c r="GE155" s="265"/>
      <c r="GF155" s="265"/>
      <c r="GG155" s="265"/>
      <c r="GH155" s="265"/>
      <c r="GI155" s="265"/>
      <c r="GJ155" s="265"/>
      <c r="GK155" s="265"/>
      <c r="GL155" s="265"/>
      <c r="GM155" s="265"/>
      <c r="GN155" s="265"/>
      <c r="GO155" s="265"/>
      <c r="GP155" s="265"/>
      <c r="GQ155" s="265"/>
      <c r="GR155" s="265"/>
      <c r="GS155" s="265"/>
      <c r="GT155" s="265"/>
      <c r="GU155" s="265"/>
      <c r="GV155" s="265"/>
      <c r="GW155" s="265"/>
      <c r="GX155" s="265"/>
      <c r="GY155" s="265"/>
      <c r="GZ155" s="265"/>
      <c r="HA155" s="265"/>
      <c r="HB155" s="265"/>
      <c r="HC155" s="265"/>
      <c r="HD155" s="265"/>
      <c r="HE155" s="265"/>
      <c r="HF155" s="265"/>
      <c r="HG155" s="265"/>
      <c r="HH155" s="265"/>
      <c r="HI155" s="265"/>
      <c r="HJ155" s="265"/>
      <c r="HK155" s="265"/>
      <c r="HL155" s="265"/>
      <c r="HM155" s="265"/>
      <c r="HN155" s="265"/>
      <c r="HO155" s="265"/>
      <c r="HP155" s="265"/>
      <c r="HQ155" s="265"/>
      <c r="HR155" s="265"/>
      <c r="HS155" s="265"/>
      <c r="HT155" s="265"/>
      <c r="HU155" s="265"/>
      <c r="HV155" s="265"/>
      <c r="HW155" s="265"/>
      <c r="HX155" s="265"/>
      <c r="HY155" s="265"/>
      <c r="HZ155" s="265"/>
      <c r="IA155" s="265"/>
      <c r="IB155" s="265"/>
      <c r="IC155" s="265"/>
      <c r="ID155" s="265"/>
      <c r="IE155" s="265"/>
      <c r="IF155" s="265"/>
      <c r="IG155" s="265"/>
      <c r="IH155" s="265"/>
      <c r="II155" s="265"/>
      <c r="IJ155" s="265"/>
      <c r="IK155" s="265"/>
      <c r="IL155" s="265"/>
      <c r="IM155" s="265"/>
      <c r="IN155" s="265"/>
      <c r="IO155" s="265"/>
      <c r="IP155" s="265"/>
      <c r="IQ155" s="265"/>
      <c r="IR155" s="265"/>
      <c r="IS155" s="265"/>
      <c r="IT155" s="265"/>
      <c r="IU155" s="265"/>
      <c r="IV155" s="265"/>
    </row>
    <row r="156" spans="1:256" s="196" customFormat="1" ht="12">
      <c r="A156" s="248" t="s">
        <v>1059</v>
      </c>
      <c r="B156" s="31" t="s">
        <v>977</v>
      </c>
      <c r="C156" s="33">
        <v>0</v>
      </c>
      <c r="D156" s="33">
        <v>0</v>
      </c>
      <c r="E156" s="16">
        <f t="shared" si="10"/>
        <v>0</v>
      </c>
      <c r="F156" s="33">
        <v>0</v>
      </c>
      <c r="G156" s="56">
        <v>0</v>
      </c>
      <c r="H156" s="26">
        <f t="shared" si="11"/>
        <v>0</v>
      </c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265"/>
      <c r="AK156" s="265"/>
      <c r="AL156" s="265"/>
      <c r="AM156" s="265"/>
      <c r="AN156" s="265"/>
      <c r="AO156" s="265"/>
      <c r="AP156" s="265"/>
      <c r="AQ156" s="265"/>
      <c r="AR156" s="265"/>
      <c r="AS156" s="265"/>
      <c r="AT156" s="265"/>
      <c r="AU156" s="265"/>
      <c r="AV156" s="265"/>
      <c r="AW156" s="265"/>
      <c r="AX156" s="265"/>
      <c r="AY156" s="265"/>
      <c r="AZ156" s="265"/>
      <c r="BA156" s="265"/>
      <c r="BB156" s="265"/>
      <c r="BC156" s="265"/>
      <c r="BD156" s="265"/>
      <c r="BE156" s="265"/>
      <c r="BF156" s="265"/>
      <c r="BG156" s="265"/>
      <c r="BH156" s="265"/>
      <c r="BI156" s="265"/>
      <c r="BJ156" s="265"/>
      <c r="BK156" s="265"/>
      <c r="BL156" s="265"/>
      <c r="BM156" s="265"/>
      <c r="BN156" s="265"/>
      <c r="BO156" s="265"/>
      <c r="BP156" s="265"/>
      <c r="BQ156" s="265"/>
      <c r="BR156" s="265"/>
      <c r="BS156" s="265"/>
      <c r="BT156" s="265"/>
      <c r="BU156" s="265"/>
      <c r="BV156" s="265"/>
      <c r="BW156" s="265"/>
      <c r="BX156" s="265"/>
      <c r="BY156" s="265"/>
      <c r="BZ156" s="265"/>
      <c r="CA156" s="265"/>
      <c r="CB156" s="265"/>
      <c r="CC156" s="265"/>
      <c r="CD156" s="265"/>
      <c r="CE156" s="265"/>
      <c r="CF156" s="265"/>
      <c r="CG156" s="265"/>
      <c r="CH156" s="265"/>
      <c r="CI156" s="265"/>
      <c r="CJ156" s="265"/>
      <c r="CK156" s="265"/>
      <c r="CL156" s="265"/>
      <c r="CM156" s="265"/>
      <c r="CN156" s="265"/>
      <c r="CO156" s="265"/>
      <c r="CP156" s="265"/>
      <c r="CQ156" s="265"/>
      <c r="CR156" s="265"/>
      <c r="CS156" s="265"/>
      <c r="CT156" s="265"/>
      <c r="CU156" s="265"/>
      <c r="CV156" s="265"/>
      <c r="CW156" s="265"/>
      <c r="CX156" s="265"/>
      <c r="CY156" s="265"/>
      <c r="CZ156" s="265"/>
      <c r="DA156" s="265"/>
      <c r="DB156" s="265"/>
      <c r="DC156" s="265"/>
      <c r="DD156" s="265"/>
      <c r="DE156" s="265"/>
      <c r="DF156" s="265"/>
      <c r="DG156" s="265"/>
      <c r="DH156" s="265"/>
      <c r="DI156" s="265"/>
      <c r="DJ156" s="265"/>
      <c r="DK156" s="265"/>
      <c r="DL156" s="265"/>
      <c r="DM156" s="265"/>
      <c r="DN156" s="265"/>
      <c r="DO156" s="265"/>
      <c r="DP156" s="265"/>
      <c r="DQ156" s="265"/>
      <c r="DR156" s="265"/>
      <c r="DS156" s="265"/>
      <c r="DT156" s="265"/>
      <c r="DU156" s="265"/>
      <c r="DV156" s="265"/>
      <c r="DW156" s="265"/>
      <c r="DX156" s="265"/>
      <c r="DY156" s="265"/>
      <c r="DZ156" s="265"/>
      <c r="EA156" s="265"/>
      <c r="EB156" s="265"/>
      <c r="EC156" s="265"/>
      <c r="ED156" s="265"/>
      <c r="EE156" s="265"/>
      <c r="EF156" s="265"/>
      <c r="EG156" s="265"/>
      <c r="EH156" s="265"/>
      <c r="EI156" s="265"/>
      <c r="EJ156" s="265"/>
      <c r="EK156" s="265"/>
      <c r="EL156" s="265"/>
      <c r="EM156" s="265"/>
      <c r="EN156" s="265"/>
      <c r="EO156" s="265"/>
      <c r="EP156" s="265"/>
      <c r="EQ156" s="265"/>
      <c r="ER156" s="265"/>
      <c r="ES156" s="265"/>
      <c r="ET156" s="265"/>
      <c r="EU156" s="265"/>
      <c r="EV156" s="265"/>
      <c r="EW156" s="265"/>
      <c r="EX156" s="265"/>
      <c r="EY156" s="265"/>
      <c r="EZ156" s="265"/>
      <c r="FA156" s="265"/>
      <c r="FB156" s="265"/>
      <c r="FC156" s="265"/>
      <c r="FD156" s="265"/>
      <c r="FE156" s="265"/>
      <c r="FF156" s="265"/>
      <c r="FG156" s="265"/>
      <c r="FH156" s="265"/>
      <c r="FI156" s="265"/>
      <c r="FJ156" s="265"/>
      <c r="FK156" s="265"/>
      <c r="FL156" s="265"/>
      <c r="FM156" s="265"/>
      <c r="FN156" s="265"/>
      <c r="FO156" s="265"/>
      <c r="FP156" s="265"/>
      <c r="FQ156" s="265"/>
      <c r="FR156" s="265"/>
      <c r="FS156" s="265"/>
      <c r="FT156" s="265"/>
      <c r="FU156" s="265"/>
      <c r="FV156" s="265"/>
      <c r="FW156" s="265"/>
      <c r="FX156" s="265"/>
      <c r="FY156" s="265"/>
      <c r="FZ156" s="265"/>
      <c r="GA156" s="265"/>
      <c r="GB156" s="265"/>
      <c r="GC156" s="265"/>
      <c r="GD156" s="265"/>
      <c r="GE156" s="265"/>
      <c r="GF156" s="265"/>
      <c r="GG156" s="265"/>
      <c r="GH156" s="265"/>
      <c r="GI156" s="265"/>
      <c r="GJ156" s="265"/>
      <c r="GK156" s="265"/>
      <c r="GL156" s="265"/>
      <c r="GM156" s="265"/>
      <c r="GN156" s="265"/>
      <c r="GO156" s="265"/>
      <c r="GP156" s="265"/>
      <c r="GQ156" s="265"/>
      <c r="GR156" s="265"/>
      <c r="GS156" s="265"/>
      <c r="GT156" s="265"/>
      <c r="GU156" s="265"/>
      <c r="GV156" s="265"/>
      <c r="GW156" s="265"/>
      <c r="GX156" s="265"/>
      <c r="GY156" s="265"/>
      <c r="GZ156" s="265"/>
      <c r="HA156" s="265"/>
      <c r="HB156" s="265"/>
      <c r="HC156" s="265"/>
      <c r="HD156" s="265"/>
      <c r="HE156" s="265"/>
      <c r="HF156" s="265"/>
      <c r="HG156" s="265"/>
      <c r="HH156" s="265"/>
      <c r="HI156" s="265"/>
      <c r="HJ156" s="265"/>
      <c r="HK156" s="265"/>
      <c r="HL156" s="265"/>
      <c r="HM156" s="265"/>
      <c r="HN156" s="265"/>
      <c r="HO156" s="265"/>
      <c r="HP156" s="265"/>
      <c r="HQ156" s="265"/>
      <c r="HR156" s="265"/>
      <c r="HS156" s="265"/>
      <c r="HT156" s="265"/>
      <c r="HU156" s="265"/>
      <c r="HV156" s="265"/>
      <c r="HW156" s="265"/>
      <c r="HX156" s="265"/>
      <c r="HY156" s="265"/>
      <c r="HZ156" s="265"/>
      <c r="IA156" s="265"/>
      <c r="IB156" s="265"/>
      <c r="IC156" s="265"/>
      <c r="ID156" s="265"/>
      <c r="IE156" s="265"/>
      <c r="IF156" s="265"/>
      <c r="IG156" s="265"/>
      <c r="IH156" s="265"/>
      <c r="II156" s="265"/>
      <c r="IJ156" s="265"/>
      <c r="IK156" s="265"/>
      <c r="IL156" s="265"/>
      <c r="IM156" s="265"/>
      <c r="IN156" s="265"/>
      <c r="IO156" s="265"/>
      <c r="IP156" s="265"/>
      <c r="IQ156" s="265"/>
      <c r="IR156" s="265"/>
      <c r="IS156" s="265"/>
      <c r="IT156" s="265"/>
      <c r="IU156" s="265"/>
      <c r="IV156" s="265"/>
    </row>
    <row r="157" spans="1:256" s="196" customFormat="1" ht="12">
      <c r="A157" s="248" t="s">
        <v>228</v>
      </c>
      <c r="B157" s="31" t="s">
        <v>1449</v>
      </c>
      <c r="C157" s="33">
        <v>0</v>
      </c>
      <c r="D157" s="33">
        <v>0</v>
      </c>
      <c r="E157" s="16">
        <f t="shared" si="10"/>
        <v>0</v>
      </c>
      <c r="F157" s="33">
        <v>0</v>
      </c>
      <c r="G157" s="56">
        <v>0</v>
      </c>
      <c r="H157" s="26">
        <f t="shared" si="11"/>
        <v>0</v>
      </c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  <c r="AJ157" s="265"/>
      <c r="AK157" s="265"/>
      <c r="AL157" s="265"/>
      <c r="AM157" s="265"/>
      <c r="AN157" s="265"/>
      <c r="AO157" s="265"/>
      <c r="AP157" s="265"/>
      <c r="AQ157" s="265"/>
      <c r="AR157" s="265"/>
      <c r="AS157" s="265"/>
      <c r="AT157" s="265"/>
      <c r="AU157" s="265"/>
      <c r="AV157" s="265"/>
      <c r="AW157" s="265"/>
      <c r="AX157" s="265"/>
      <c r="AY157" s="265"/>
      <c r="AZ157" s="265"/>
      <c r="BA157" s="265"/>
      <c r="BB157" s="265"/>
      <c r="BC157" s="265"/>
      <c r="BD157" s="265"/>
      <c r="BE157" s="265"/>
      <c r="BF157" s="265"/>
      <c r="BG157" s="265"/>
      <c r="BH157" s="265"/>
      <c r="BI157" s="265"/>
      <c r="BJ157" s="265"/>
      <c r="BK157" s="265"/>
      <c r="BL157" s="265"/>
      <c r="BM157" s="265"/>
      <c r="BN157" s="265"/>
      <c r="BO157" s="265"/>
      <c r="BP157" s="265"/>
      <c r="BQ157" s="265"/>
      <c r="BR157" s="265"/>
      <c r="BS157" s="265"/>
      <c r="BT157" s="265"/>
      <c r="BU157" s="265"/>
      <c r="BV157" s="265"/>
      <c r="BW157" s="265"/>
      <c r="BX157" s="265"/>
      <c r="BY157" s="265"/>
      <c r="BZ157" s="265"/>
      <c r="CA157" s="265"/>
      <c r="CB157" s="265"/>
      <c r="CC157" s="265"/>
      <c r="CD157" s="265"/>
      <c r="CE157" s="265"/>
      <c r="CF157" s="265"/>
      <c r="CG157" s="265"/>
      <c r="CH157" s="265"/>
      <c r="CI157" s="265"/>
      <c r="CJ157" s="265"/>
      <c r="CK157" s="265"/>
      <c r="CL157" s="265"/>
      <c r="CM157" s="265"/>
      <c r="CN157" s="265"/>
      <c r="CO157" s="265"/>
      <c r="CP157" s="265"/>
      <c r="CQ157" s="265"/>
      <c r="CR157" s="265"/>
      <c r="CS157" s="265"/>
      <c r="CT157" s="265"/>
      <c r="CU157" s="265"/>
      <c r="CV157" s="265"/>
      <c r="CW157" s="265"/>
      <c r="CX157" s="265"/>
      <c r="CY157" s="265"/>
      <c r="CZ157" s="265"/>
      <c r="DA157" s="265"/>
      <c r="DB157" s="265"/>
      <c r="DC157" s="265"/>
      <c r="DD157" s="265"/>
      <c r="DE157" s="265"/>
      <c r="DF157" s="265"/>
      <c r="DG157" s="265"/>
      <c r="DH157" s="265"/>
      <c r="DI157" s="265"/>
      <c r="DJ157" s="265"/>
      <c r="DK157" s="265"/>
      <c r="DL157" s="265"/>
      <c r="DM157" s="265"/>
      <c r="DN157" s="265"/>
      <c r="DO157" s="265"/>
      <c r="DP157" s="265"/>
      <c r="DQ157" s="265"/>
      <c r="DR157" s="265"/>
      <c r="DS157" s="265"/>
      <c r="DT157" s="265"/>
      <c r="DU157" s="265"/>
      <c r="DV157" s="265"/>
      <c r="DW157" s="265"/>
      <c r="DX157" s="265"/>
      <c r="DY157" s="265"/>
      <c r="DZ157" s="265"/>
      <c r="EA157" s="265"/>
      <c r="EB157" s="265"/>
      <c r="EC157" s="265"/>
      <c r="ED157" s="265"/>
      <c r="EE157" s="265"/>
      <c r="EF157" s="265"/>
      <c r="EG157" s="265"/>
      <c r="EH157" s="265"/>
      <c r="EI157" s="265"/>
      <c r="EJ157" s="265"/>
      <c r="EK157" s="265"/>
      <c r="EL157" s="265"/>
      <c r="EM157" s="265"/>
      <c r="EN157" s="265"/>
      <c r="EO157" s="265"/>
      <c r="EP157" s="265"/>
      <c r="EQ157" s="265"/>
      <c r="ER157" s="265"/>
      <c r="ES157" s="265"/>
      <c r="ET157" s="265"/>
      <c r="EU157" s="265"/>
      <c r="EV157" s="265"/>
      <c r="EW157" s="265"/>
      <c r="EX157" s="265"/>
      <c r="EY157" s="265"/>
      <c r="EZ157" s="265"/>
      <c r="FA157" s="265"/>
      <c r="FB157" s="265"/>
      <c r="FC157" s="265"/>
      <c r="FD157" s="265"/>
      <c r="FE157" s="265"/>
      <c r="FF157" s="265"/>
      <c r="FG157" s="265"/>
      <c r="FH157" s="265"/>
      <c r="FI157" s="265"/>
      <c r="FJ157" s="265"/>
      <c r="FK157" s="265"/>
      <c r="FL157" s="265"/>
      <c r="FM157" s="265"/>
      <c r="FN157" s="265"/>
      <c r="FO157" s="265"/>
      <c r="FP157" s="265"/>
      <c r="FQ157" s="265"/>
      <c r="FR157" s="265"/>
      <c r="FS157" s="265"/>
      <c r="FT157" s="265"/>
      <c r="FU157" s="265"/>
      <c r="FV157" s="265"/>
      <c r="FW157" s="265"/>
      <c r="FX157" s="265"/>
      <c r="FY157" s="265"/>
      <c r="FZ157" s="265"/>
      <c r="GA157" s="265"/>
      <c r="GB157" s="265"/>
      <c r="GC157" s="265"/>
      <c r="GD157" s="265"/>
      <c r="GE157" s="265"/>
      <c r="GF157" s="265"/>
      <c r="GG157" s="265"/>
      <c r="GH157" s="265"/>
      <c r="GI157" s="265"/>
      <c r="GJ157" s="265"/>
      <c r="GK157" s="265"/>
      <c r="GL157" s="265"/>
      <c r="GM157" s="265"/>
      <c r="GN157" s="265"/>
      <c r="GO157" s="265"/>
      <c r="GP157" s="265"/>
      <c r="GQ157" s="265"/>
      <c r="GR157" s="265"/>
      <c r="GS157" s="265"/>
      <c r="GT157" s="265"/>
      <c r="GU157" s="265"/>
      <c r="GV157" s="265"/>
      <c r="GW157" s="265"/>
      <c r="GX157" s="265"/>
      <c r="GY157" s="265"/>
      <c r="GZ157" s="265"/>
      <c r="HA157" s="265"/>
      <c r="HB157" s="265"/>
      <c r="HC157" s="265"/>
      <c r="HD157" s="265"/>
      <c r="HE157" s="265"/>
      <c r="HF157" s="265"/>
      <c r="HG157" s="265"/>
      <c r="HH157" s="265"/>
      <c r="HI157" s="265"/>
      <c r="HJ157" s="265"/>
      <c r="HK157" s="265"/>
      <c r="HL157" s="265"/>
      <c r="HM157" s="265"/>
      <c r="HN157" s="265"/>
      <c r="HO157" s="265"/>
      <c r="HP157" s="265"/>
      <c r="HQ157" s="265"/>
      <c r="HR157" s="265"/>
      <c r="HS157" s="265"/>
      <c r="HT157" s="265"/>
      <c r="HU157" s="265"/>
      <c r="HV157" s="265"/>
      <c r="HW157" s="265"/>
      <c r="HX157" s="265"/>
      <c r="HY157" s="265"/>
      <c r="HZ157" s="265"/>
      <c r="IA157" s="265"/>
      <c r="IB157" s="265"/>
      <c r="IC157" s="265"/>
      <c r="ID157" s="265"/>
      <c r="IE157" s="265"/>
      <c r="IF157" s="265"/>
      <c r="IG157" s="265"/>
      <c r="IH157" s="265"/>
      <c r="II157" s="265"/>
      <c r="IJ157" s="265"/>
      <c r="IK157" s="265"/>
      <c r="IL157" s="265"/>
      <c r="IM157" s="265"/>
      <c r="IN157" s="265"/>
      <c r="IO157" s="265"/>
      <c r="IP157" s="265"/>
      <c r="IQ157" s="265"/>
      <c r="IR157" s="265"/>
      <c r="IS157" s="265"/>
      <c r="IT157" s="265"/>
      <c r="IU157" s="265"/>
      <c r="IV157" s="265"/>
    </row>
    <row r="158" spans="1:256" s="196" customFormat="1" ht="12">
      <c r="A158" s="248" t="s">
        <v>704</v>
      </c>
      <c r="B158" s="34" t="s">
        <v>183</v>
      </c>
      <c r="C158" s="53">
        <v>250215.53</v>
      </c>
      <c r="D158" s="53">
        <v>0</v>
      </c>
      <c r="E158" s="16">
        <f t="shared" si="10"/>
        <v>250215.53</v>
      </c>
      <c r="F158" s="53">
        <v>809039.93</v>
      </c>
      <c r="G158" s="54">
        <v>0</v>
      </c>
      <c r="H158" s="26">
        <f t="shared" si="11"/>
        <v>809039.93</v>
      </c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5"/>
      <c r="AV158" s="265"/>
      <c r="AW158" s="265"/>
      <c r="AX158" s="265"/>
      <c r="AY158" s="265"/>
      <c r="AZ158" s="265"/>
      <c r="BA158" s="265"/>
      <c r="BB158" s="265"/>
      <c r="BC158" s="265"/>
      <c r="BD158" s="265"/>
      <c r="BE158" s="265"/>
      <c r="BF158" s="265"/>
      <c r="BG158" s="265"/>
      <c r="BH158" s="265"/>
      <c r="BI158" s="265"/>
      <c r="BJ158" s="265"/>
      <c r="BK158" s="265"/>
      <c r="BL158" s="265"/>
      <c r="BM158" s="265"/>
      <c r="BN158" s="265"/>
      <c r="BO158" s="265"/>
      <c r="BP158" s="265"/>
      <c r="BQ158" s="265"/>
      <c r="BR158" s="265"/>
      <c r="BS158" s="265"/>
      <c r="BT158" s="265"/>
      <c r="BU158" s="265"/>
      <c r="BV158" s="265"/>
      <c r="BW158" s="265"/>
      <c r="BX158" s="265"/>
      <c r="BY158" s="265"/>
      <c r="BZ158" s="265"/>
      <c r="CA158" s="265"/>
      <c r="CB158" s="265"/>
      <c r="CC158" s="265"/>
      <c r="CD158" s="265"/>
      <c r="CE158" s="265"/>
      <c r="CF158" s="265"/>
      <c r="CG158" s="265"/>
      <c r="CH158" s="265"/>
      <c r="CI158" s="265"/>
      <c r="CJ158" s="265"/>
      <c r="CK158" s="265"/>
      <c r="CL158" s="265"/>
      <c r="CM158" s="265"/>
      <c r="CN158" s="265"/>
      <c r="CO158" s="265"/>
      <c r="CP158" s="265"/>
      <c r="CQ158" s="265"/>
      <c r="CR158" s="265"/>
      <c r="CS158" s="265"/>
      <c r="CT158" s="265"/>
      <c r="CU158" s="265"/>
      <c r="CV158" s="265"/>
      <c r="CW158" s="265"/>
      <c r="CX158" s="265"/>
      <c r="CY158" s="265"/>
      <c r="CZ158" s="265"/>
      <c r="DA158" s="265"/>
      <c r="DB158" s="265"/>
      <c r="DC158" s="265"/>
      <c r="DD158" s="265"/>
      <c r="DE158" s="265"/>
      <c r="DF158" s="265"/>
      <c r="DG158" s="265"/>
      <c r="DH158" s="265"/>
      <c r="DI158" s="265"/>
      <c r="DJ158" s="265"/>
      <c r="DK158" s="265"/>
      <c r="DL158" s="265"/>
      <c r="DM158" s="265"/>
      <c r="DN158" s="265"/>
      <c r="DO158" s="265"/>
      <c r="DP158" s="265"/>
      <c r="DQ158" s="265"/>
      <c r="DR158" s="265"/>
      <c r="DS158" s="265"/>
      <c r="DT158" s="265"/>
      <c r="DU158" s="265"/>
      <c r="DV158" s="265"/>
      <c r="DW158" s="265"/>
      <c r="DX158" s="265"/>
      <c r="DY158" s="265"/>
      <c r="DZ158" s="265"/>
      <c r="EA158" s="265"/>
      <c r="EB158" s="265"/>
      <c r="EC158" s="265"/>
      <c r="ED158" s="265"/>
      <c r="EE158" s="265"/>
      <c r="EF158" s="265"/>
      <c r="EG158" s="265"/>
      <c r="EH158" s="265"/>
      <c r="EI158" s="265"/>
      <c r="EJ158" s="265"/>
      <c r="EK158" s="265"/>
      <c r="EL158" s="265"/>
      <c r="EM158" s="265"/>
      <c r="EN158" s="265"/>
      <c r="EO158" s="265"/>
      <c r="EP158" s="265"/>
      <c r="EQ158" s="265"/>
      <c r="ER158" s="265"/>
      <c r="ES158" s="265"/>
      <c r="ET158" s="265"/>
      <c r="EU158" s="265"/>
      <c r="EV158" s="265"/>
      <c r="EW158" s="265"/>
      <c r="EX158" s="265"/>
      <c r="EY158" s="265"/>
      <c r="EZ158" s="265"/>
      <c r="FA158" s="265"/>
      <c r="FB158" s="265"/>
      <c r="FC158" s="265"/>
      <c r="FD158" s="265"/>
      <c r="FE158" s="265"/>
      <c r="FF158" s="265"/>
      <c r="FG158" s="265"/>
      <c r="FH158" s="265"/>
      <c r="FI158" s="265"/>
      <c r="FJ158" s="265"/>
      <c r="FK158" s="265"/>
      <c r="FL158" s="265"/>
      <c r="FM158" s="265"/>
      <c r="FN158" s="265"/>
      <c r="FO158" s="265"/>
      <c r="FP158" s="265"/>
      <c r="FQ158" s="265"/>
      <c r="FR158" s="265"/>
      <c r="FS158" s="265"/>
      <c r="FT158" s="265"/>
      <c r="FU158" s="265"/>
      <c r="FV158" s="265"/>
      <c r="FW158" s="265"/>
      <c r="FX158" s="265"/>
      <c r="FY158" s="265"/>
      <c r="FZ158" s="265"/>
      <c r="GA158" s="265"/>
      <c r="GB158" s="265"/>
      <c r="GC158" s="265"/>
      <c r="GD158" s="265"/>
      <c r="GE158" s="265"/>
      <c r="GF158" s="265"/>
      <c r="GG158" s="265"/>
      <c r="GH158" s="265"/>
      <c r="GI158" s="265"/>
      <c r="GJ158" s="265"/>
      <c r="GK158" s="265"/>
      <c r="GL158" s="265"/>
      <c r="GM158" s="265"/>
      <c r="GN158" s="265"/>
      <c r="GO158" s="265"/>
      <c r="GP158" s="265"/>
      <c r="GQ158" s="265"/>
      <c r="GR158" s="265"/>
      <c r="GS158" s="265"/>
      <c r="GT158" s="265"/>
      <c r="GU158" s="265"/>
      <c r="GV158" s="265"/>
      <c r="GW158" s="265"/>
      <c r="GX158" s="265"/>
      <c r="GY158" s="265"/>
      <c r="GZ158" s="265"/>
      <c r="HA158" s="265"/>
      <c r="HB158" s="265"/>
      <c r="HC158" s="265"/>
      <c r="HD158" s="265"/>
      <c r="HE158" s="265"/>
      <c r="HF158" s="265"/>
      <c r="HG158" s="265"/>
      <c r="HH158" s="265"/>
      <c r="HI158" s="265"/>
      <c r="HJ158" s="265"/>
      <c r="HK158" s="265"/>
      <c r="HL158" s="265"/>
      <c r="HM158" s="265"/>
      <c r="HN158" s="265"/>
      <c r="HO158" s="265"/>
      <c r="HP158" s="265"/>
      <c r="HQ158" s="265"/>
      <c r="HR158" s="265"/>
      <c r="HS158" s="265"/>
      <c r="HT158" s="265"/>
      <c r="HU158" s="265"/>
      <c r="HV158" s="265"/>
      <c r="HW158" s="265"/>
      <c r="HX158" s="265"/>
      <c r="HY158" s="265"/>
      <c r="HZ158" s="265"/>
      <c r="IA158" s="265"/>
      <c r="IB158" s="265"/>
      <c r="IC158" s="265"/>
      <c r="ID158" s="265"/>
      <c r="IE158" s="265"/>
      <c r="IF158" s="265"/>
      <c r="IG158" s="265"/>
      <c r="IH158" s="265"/>
      <c r="II158" s="265"/>
      <c r="IJ158" s="265"/>
      <c r="IK158" s="265"/>
      <c r="IL158" s="265"/>
      <c r="IM158" s="265"/>
      <c r="IN158" s="265"/>
      <c r="IO158" s="265"/>
      <c r="IP158" s="265"/>
      <c r="IQ158" s="265"/>
      <c r="IR158" s="265"/>
      <c r="IS158" s="265"/>
      <c r="IT158" s="265"/>
      <c r="IU158" s="265"/>
      <c r="IV158" s="265"/>
    </row>
    <row r="159" spans="1:256" s="196" customFormat="1" ht="19.5">
      <c r="A159" s="248" t="s">
        <v>1178</v>
      </c>
      <c r="B159" s="84" t="s">
        <v>577</v>
      </c>
      <c r="C159" s="58">
        <v>626894.49</v>
      </c>
      <c r="D159" s="58">
        <v>0</v>
      </c>
      <c r="E159" s="58">
        <f t="shared" si="10"/>
        <v>626894.49</v>
      </c>
      <c r="F159" s="58">
        <v>1705386.14</v>
      </c>
      <c r="G159" s="88">
        <v>0</v>
      </c>
      <c r="H159" s="266">
        <f t="shared" si="11"/>
        <v>1705386.14</v>
      </c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  <c r="AJ159" s="265"/>
      <c r="AK159" s="265"/>
      <c r="AL159" s="265"/>
      <c r="AM159" s="265"/>
      <c r="AN159" s="265"/>
      <c r="AO159" s="265"/>
      <c r="AP159" s="265"/>
      <c r="AQ159" s="265"/>
      <c r="AR159" s="265"/>
      <c r="AS159" s="265"/>
      <c r="AT159" s="265"/>
      <c r="AU159" s="265"/>
      <c r="AV159" s="265"/>
      <c r="AW159" s="265"/>
      <c r="AX159" s="265"/>
      <c r="AY159" s="265"/>
      <c r="AZ159" s="265"/>
      <c r="BA159" s="265"/>
      <c r="BB159" s="265"/>
      <c r="BC159" s="265"/>
      <c r="BD159" s="265"/>
      <c r="BE159" s="265"/>
      <c r="BF159" s="265"/>
      <c r="BG159" s="265"/>
      <c r="BH159" s="265"/>
      <c r="BI159" s="265"/>
      <c r="BJ159" s="265"/>
      <c r="BK159" s="265"/>
      <c r="BL159" s="265"/>
      <c r="BM159" s="265"/>
      <c r="BN159" s="265"/>
      <c r="BO159" s="265"/>
      <c r="BP159" s="265"/>
      <c r="BQ159" s="265"/>
      <c r="BR159" s="265"/>
      <c r="BS159" s="265"/>
      <c r="BT159" s="265"/>
      <c r="BU159" s="265"/>
      <c r="BV159" s="265"/>
      <c r="BW159" s="265"/>
      <c r="BX159" s="265"/>
      <c r="BY159" s="265"/>
      <c r="BZ159" s="265"/>
      <c r="CA159" s="265"/>
      <c r="CB159" s="265"/>
      <c r="CC159" s="265"/>
      <c r="CD159" s="265"/>
      <c r="CE159" s="265"/>
      <c r="CF159" s="265"/>
      <c r="CG159" s="265"/>
      <c r="CH159" s="265"/>
      <c r="CI159" s="265"/>
      <c r="CJ159" s="265"/>
      <c r="CK159" s="265"/>
      <c r="CL159" s="265"/>
      <c r="CM159" s="265"/>
      <c r="CN159" s="265"/>
      <c r="CO159" s="265"/>
      <c r="CP159" s="265"/>
      <c r="CQ159" s="265"/>
      <c r="CR159" s="265"/>
      <c r="CS159" s="265"/>
      <c r="CT159" s="265"/>
      <c r="CU159" s="265"/>
      <c r="CV159" s="265"/>
      <c r="CW159" s="265"/>
      <c r="CX159" s="265"/>
      <c r="CY159" s="265"/>
      <c r="CZ159" s="265"/>
      <c r="DA159" s="265"/>
      <c r="DB159" s="265"/>
      <c r="DC159" s="265"/>
      <c r="DD159" s="265"/>
      <c r="DE159" s="265"/>
      <c r="DF159" s="265"/>
      <c r="DG159" s="265"/>
      <c r="DH159" s="265"/>
      <c r="DI159" s="265"/>
      <c r="DJ159" s="265"/>
      <c r="DK159" s="265"/>
      <c r="DL159" s="265"/>
      <c r="DM159" s="265"/>
      <c r="DN159" s="265"/>
      <c r="DO159" s="265"/>
      <c r="DP159" s="265"/>
      <c r="DQ159" s="265"/>
      <c r="DR159" s="265"/>
      <c r="DS159" s="265"/>
      <c r="DT159" s="265"/>
      <c r="DU159" s="265"/>
      <c r="DV159" s="265"/>
      <c r="DW159" s="265"/>
      <c r="DX159" s="265"/>
      <c r="DY159" s="265"/>
      <c r="DZ159" s="265"/>
      <c r="EA159" s="265"/>
      <c r="EB159" s="265"/>
      <c r="EC159" s="265"/>
      <c r="ED159" s="265"/>
      <c r="EE159" s="265"/>
      <c r="EF159" s="265"/>
      <c r="EG159" s="265"/>
      <c r="EH159" s="265"/>
      <c r="EI159" s="265"/>
      <c r="EJ159" s="265"/>
      <c r="EK159" s="265"/>
      <c r="EL159" s="265"/>
      <c r="EM159" s="265"/>
      <c r="EN159" s="265"/>
      <c r="EO159" s="265"/>
      <c r="EP159" s="265"/>
      <c r="EQ159" s="265"/>
      <c r="ER159" s="265"/>
      <c r="ES159" s="265"/>
      <c r="ET159" s="265"/>
      <c r="EU159" s="265"/>
      <c r="EV159" s="265"/>
      <c r="EW159" s="265"/>
      <c r="EX159" s="265"/>
      <c r="EY159" s="265"/>
      <c r="EZ159" s="265"/>
      <c r="FA159" s="265"/>
      <c r="FB159" s="265"/>
      <c r="FC159" s="265"/>
      <c r="FD159" s="265"/>
      <c r="FE159" s="265"/>
      <c r="FF159" s="265"/>
      <c r="FG159" s="265"/>
      <c r="FH159" s="265"/>
      <c r="FI159" s="265"/>
      <c r="FJ159" s="265"/>
      <c r="FK159" s="265"/>
      <c r="FL159" s="265"/>
      <c r="FM159" s="265"/>
      <c r="FN159" s="265"/>
      <c r="FO159" s="265"/>
      <c r="FP159" s="265"/>
      <c r="FQ159" s="265"/>
      <c r="FR159" s="265"/>
      <c r="FS159" s="265"/>
      <c r="FT159" s="265"/>
      <c r="FU159" s="265"/>
      <c r="FV159" s="265"/>
      <c r="FW159" s="265"/>
      <c r="FX159" s="265"/>
      <c r="FY159" s="265"/>
      <c r="FZ159" s="265"/>
      <c r="GA159" s="265"/>
      <c r="GB159" s="265"/>
      <c r="GC159" s="265"/>
      <c r="GD159" s="265"/>
      <c r="GE159" s="265"/>
      <c r="GF159" s="265"/>
      <c r="GG159" s="265"/>
      <c r="GH159" s="265"/>
      <c r="GI159" s="265"/>
      <c r="GJ159" s="265"/>
      <c r="GK159" s="265"/>
      <c r="GL159" s="265"/>
      <c r="GM159" s="265"/>
      <c r="GN159" s="265"/>
      <c r="GO159" s="265"/>
      <c r="GP159" s="265"/>
      <c r="GQ159" s="265"/>
      <c r="GR159" s="265"/>
      <c r="GS159" s="265"/>
      <c r="GT159" s="265"/>
      <c r="GU159" s="265"/>
      <c r="GV159" s="265"/>
      <c r="GW159" s="265"/>
      <c r="GX159" s="265"/>
      <c r="GY159" s="265"/>
      <c r="GZ159" s="265"/>
      <c r="HA159" s="265"/>
      <c r="HB159" s="265"/>
      <c r="HC159" s="265"/>
      <c r="HD159" s="265"/>
      <c r="HE159" s="265"/>
      <c r="HF159" s="265"/>
      <c r="HG159" s="265"/>
      <c r="HH159" s="265"/>
      <c r="HI159" s="265"/>
      <c r="HJ159" s="265"/>
      <c r="HK159" s="265"/>
      <c r="HL159" s="265"/>
      <c r="HM159" s="265"/>
      <c r="HN159" s="265"/>
      <c r="HO159" s="265"/>
      <c r="HP159" s="265"/>
      <c r="HQ159" s="265"/>
      <c r="HR159" s="265"/>
      <c r="HS159" s="265"/>
      <c r="HT159" s="265"/>
      <c r="HU159" s="265"/>
      <c r="HV159" s="265"/>
      <c r="HW159" s="265"/>
      <c r="HX159" s="265"/>
      <c r="HY159" s="265"/>
      <c r="HZ159" s="265"/>
      <c r="IA159" s="265"/>
      <c r="IB159" s="265"/>
      <c r="IC159" s="265"/>
      <c r="ID159" s="265"/>
      <c r="IE159" s="265"/>
      <c r="IF159" s="265"/>
      <c r="IG159" s="265"/>
      <c r="IH159" s="265"/>
      <c r="II159" s="265"/>
      <c r="IJ159" s="265"/>
      <c r="IK159" s="265"/>
      <c r="IL159" s="265"/>
      <c r="IM159" s="265"/>
      <c r="IN159" s="265"/>
      <c r="IO159" s="265"/>
      <c r="IP159" s="265"/>
      <c r="IQ159" s="265"/>
      <c r="IR159" s="265"/>
      <c r="IS159" s="265"/>
      <c r="IT159" s="265"/>
      <c r="IU159" s="265"/>
      <c r="IV159" s="265"/>
    </row>
    <row r="160" spans="1:8" s="196" customFormat="1" ht="10.5">
      <c r="A160" s="239"/>
      <c r="B160" s="253"/>
      <c r="C160" s="254"/>
      <c r="D160" s="254"/>
      <c r="E160" s="254"/>
      <c r="F160" s="254"/>
      <c r="G160" s="254"/>
      <c r="H160" s="254"/>
    </row>
    <row r="161" spans="1:8" s="196" customFormat="1" ht="9.75">
      <c r="A161" s="30"/>
      <c r="B161" s="216"/>
      <c r="C161" s="255"/>
      <c r="D161" s="255"/>
      <c r="E161" s="255"/>
      <c r="F161" s="255"/>
      <c r="G161" s="256"/>
      <c r="H161" s="257" t="s">
        <v>922</v>
      </c>
    </row>
    <row r="162" spans="1:8" s="196" customFormat="1" ht="9.75">
      <c r="A162" s="142"/>
      <c r="B162" s="93" t="s">
        <v>372</v>
      </c>
      <c r="C162" s="151" t="s">
        <v>538</v>
      </c>
      <c r="D162" s="123"/>
      <c r="E162" s="123"/>
      <c r="F162" s="151" t="s">
        <v>433</v>
      </c>
      <c r="G162" s="123"/>
      <c r="H162" s="152"/>
    </row>
    <row r="163" spans="1:8" s="196" customFormat="1" ht="9.75">
      <c r="A163" s="143" t="s">
        <v>1303</v>
      </c>
      <c r="B163" s="144" t="s">
        <v>1216</v>
      </c>
      <c r="C163" s="145" t="s">
        <v>1611</v>
      </c>
      <c r="D163" s="146" t="s">
        <v>440</v>
      </c>
      <c r="E163" s="145"/>
      <c r="F163" s="143" t="s">
        <v>1611</v>
      </c>
      <c r="G163" s="146" t="s">
        <v>440</v>
      </c>
      <c r="H163" s="93"/>
    </row>
    <row r="164" spans="1:8" s="196" customFormat="1" ht="9.75">
      <c r="A164" s="143"/>
      <c r="B164" s="144" t="s">
        <v>213</v>
      </c>
      <c r="C164" s="145" t="s">
        <v>29</v>
      </c>
      <c r="D164" s="146" t="s">
        <v>48</v>
      </c>
      <c r="E164" s="145" t="s">
        <v>460</v>
      </c>
      <c r="F164" s="144" t="s">
        <v>29</v>
      </c>
      <c r="G164" s="145" t="s">
        <v>48</v>
      </c>
      <c r="H164" s="144" t="s">
        <v>460</v>
      </c>
    </row>
    <row r="165" spans="1:8" s="196" customFormat="1" ht="9.75">
      <c r="A165" s="143"/>
      <c r="B165" s="148"/>
      <c r="C165" s="149" t="s">
        <v>84</v>
      </c>
      <c r="D165" s="150" t="s">
        <v>1533</v>
      </c>
      <c r="E165" s="149"/>
      <c r="F165" s="147" t="s">
        <v>84</v>
      </c>
      <c r="G165" s="150" t="s">
        <v>1533</v>
      </c>
      <c r="H165" s="150"/>
    </row>
    <row r="166" spans="1:8" s="196" customFormat="1" ht="9.75">
      <c r="A166" s="153">
        <v>1</v>
      </c>
      <c r="B166" s="197" t="s">
        <v>780</v>
      </c>
      <c r="C166" s="198">
        <v>3</v>
      </c>
      <c r="D166" s="198">
        <v>4</v>
      </c>
      <c r="E166" s="198">
        <v>5</v>
      </c>
      <c r="F166" s="198">
        <v>6</v>
      </c>
      <c r="G166" s="199">
        <v>7</v>
      </c>
      <c r="H166" s="233">
        <v>8</v>
      </c>
    </row>
    <row r="167" spans="1:256" s="196" customFormat="1" ht="12">
      <c r="A167" s="241" t="s">
        <v>618</v>
      </c>
      <c r="B167" s="25" t="s">
        <v>742</v>
      </c>
      <c r="C167" s="16">
        <f>C170+C171+C172</f>
        <v>0</v>
      </c>
      <c r="D167" s="17">
        <f>D169+D170+D171+D172</f>
        <v>0</v>
      </c>
      <c r="E167" s="33">
        <f>C167+D167</f>
        <v>0</v>
      </c>
      <c r="F167" s="16">
        <f>F170+F171+F172</f>
        <v>0</v>
      </c>
      <c r="G167" s="17">
        <f>G169+G170+G171+G172</f>
        <v>0</v>
      </c>
      <c r="H167" s="267">
        <f>F167+G167</f>
        <v>0</v>
      </c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  <c r="AJ167" s="265"/>
      <c r="AK167" s="265"/>
      <c r="AL167" s="265"/>
      <c r="AM167" s="265"/>
      <c r="AN167" s="265"/>
      <c r="AO167" s="265"/>
      <c r="AP167" s="265"/>
      <c r="AQ167" s="265"/>
      <c r="AR167" s="265"/>
      <c r="AS167" s="265"/>
      <c r="AT167" s="265"/>
      <c r="AU167" s="265"/>
      <c r="AV167" s="265"/>
      <c r="AW167" s="265"/>
      <c r="AX167" s="265"/>
      <c r="AY167" s="265"/>
      <c r="AZ167" s="265"/>
      <c r="BA167" s="265"/>
      <c r="BB167" s="265"/>
      <c r="BC167" s="265"/>
      <c r="BD167" s="265"/>
      <c r="BE167" s="265"/>
      <c r="BF167" s="265"/>
      <c r="BG167" s="265"/>
      <c r="BH167" s="265"/>
      <c r="BI167" s="265"/>
      <c r="BJ167" s="265"/>
      <c r="BK167" s="265"/>
      <c r="BL167" s="265"/>
      <c r="BM167" s="265"/>
      <c r="BN167" s="265"/>
      <c r="BO167" s="265"/>
      <c r="BP167" s="265"/>
      <c r="BQ167" s="265"/>
      <c r="BR167" s="265"/>
      <c r="BS167" s="265"/>
      <c r="BT167" s="265"/>
      <c r="BU167" s="265"/>
      <c r="BV167" s="265"/>
      <c r="BW167" s="265"/>
      <c r="BX167" s="265"/>
      <c r="BY167" s="265"/>
      <c r="BZ167" s="265"/>
      <c r="CA167" s="265"/>
      <c r="CB167" s="265"/>
      <c r="CC167" s="265"/>
      <c r="CD167" s="265"/>
      <c r="CE167" s="265"/>
      <c r="CF167" s="265"/>
      <c r="CG167" s="265"/>
      <c r="CH167" s="265"/>
      <c r="CI167" s="265"/>
      <c r="CJ167" s="265"/>
      <c r="CK167" s="265"/>
      <c r="CL167" s="265"/>
      <c r="CM167" s="265"/>
      <c r="CN167" s="265"/>
      <c r="CO167" s="265"/>
      <c r="CP167" s="265"/>
      <c r="CQ167" s="265"/>
      <c r="CR167" s="265"/>
      <c r="CS167" s="265"/>
      <c r="CT167" s="265"/>
      <c r="CU167" s="265"/>
      <c r="CV167" s="265"/>
      <c r="CW167" s="265"/>
      <c r="CX167" s="265"/>
      <c r="CY167" s="265"/>
      <c r="CZ167" s="265"/>
      <c r="DA167" s="265"/>
      <c r="DB167" s="265"/>
      <c r="DC167" s="265"/>
      <c r="DD167" s="265"/>
      <c r="DE167" s="265"/>
      <c r="DF167" s="265"/>
      <c r="DG167" s="265"/>
      <c r="DH167" s="265"/>
      <c r="DI167" s="265"/>
      <c r="DJ167" s="265"/>
      <c r="DK167" s="265"/>
      <c r="DL167" s="265"/>
      <c r="DM167" s="265"/>
      <c r="DN167" s="265"/>
      <c r="DO167" s="265"/>
      <c r="DP167" s="265"/>
      <c r="DQ167" s="265"/>
      <c r="DR167" s="265"/>
      <c r="DS167" s="265"/>
      <c r="DT167" s="265"/>
      <c r="DU167" s="265"/>
      <c r="DV167" s="265"/>
      <c r="DW167" s="265"/>
      <c r="DX167" s="265"/>
      <c r="DY167" s="265"/>
      <c r="DZ167" s="265"/>
      <c r="EA167" s="265"/>
      <c r="EB167" s="265"/>
      <c r="EC167" s="265"/>
      <c r="ED167" s="265"/>
      <c r="EE167" s="265"/>
      <c r="EF167" s="265"/>
      <c r="EG167" s="265"/>
      <c r="EH167" s="265"/>
      <c r="EI167" s="265"/>
      <c r="EJ167" s="265"/>
      <c r="EK167" s="265"/>
      <c r="EL167" s="265"/>
      <c r="EM167" s="265"/>
      <c r="EN167" s="265"/>
      <c r="EO167" s="265"/>
      <c r="EP167" s="265"/>
      <c r="EQ167" s="265"/>
      <c r="ER167" s="265"/>
      <c r="ES167" s="265"/>
      <c r="ET167" s="265"/>
      <c r="EU167" s="265"/>
      <c r="EV167" s="265"/>
      <c r="EW167" s="265"/>
      <c r="EX167" s="265"/>
      <c r="EY167" s="265"/>
      <c r="EZ167" s="265"/>
      <c r="FA167" s="265"/>
      <c r="FB167" s="265"/>
      <c r="FC167" s="265"/>
      <c r="FD167" s="265"/>
      <c r="FE167" s="265"/>
      <c r="FF167" s="265"/>
      <c r="FG167" s="265"/>
      <c r="FH167" s="265"/>
      <c r="FI167" s="265"/>
      <c r="FJ167" s="265"/>
      <c r="FK167" s="265"/>
      <c r="FL167" s="265"/>
      <c r="FM167" s="265"/>
      <c r="FN167" s="265"/>
      <c r="FO167" s="265"/>
      <c r="FP167" s="265"/>
      <c r="FQ167" s="265"/>
      <c r="FR167" s="265"/>
      <c r="FS167" s="265"/>
      <c r="FT167" s="265"/>
      <c r="FU167" s="265"/>
      <c r="FV167" s="265"/>
      <c r="FW167" s="265"/>
      <c r="FX167" s="265"/>
      <c r="FY167" s="265"/>
      <c r="FZ167" s="265"/>
      <c r="GA167" s="265"/>
      <c r="GB167" s="265"/>
      <c r="GC167" s="265"/>
      <c r="GD167" s="265"/>
      <c r="GE167" s="265"/>
      <c r="GF167" s="265"/>
      <c r="GG167" s="265"/>
      <c r="GH167" s="265"/>
      <c r="GI167" s="265"/>
      <c r="GJ167" s="265"/>
      <c r="GK167" s="265"/>
      <c r="GL167" s="265"/>
      <c r="GM167" s="265"/>
      <c r="GN167" s="265"/>
      <c r="GO167" s="265"/>
      <c r="GP167" s="265"/>
      <c r="GQ167" s="265"/>
      <c r="GR167" s="265"/>
      <c r="GS167" s="265"/>
      <c r="GT167" s="265"/>
      <c r="GU167" s="265"/>
      <c r="GV167" s="265"/>
      <c r="GW167" s="265"/>
      <c r="GX167" s="265"/>
      <c r="GY167" s="265"/>
      <c r="GZ167" s="265"/>
      <c r="HA167" s="265"/>
      <c r="HB167" s="265"/>
      <c r="HC167" s="265"/>
      <c r="HD167" s="265"/>
      <c r="HE167" s="265"/>
      <c r="HF167" s="265"/>
      <c r="HG167" s="265"/>
      <c r="HH167" s="265"/>
      <c r="HI167" s="265"/>
      <c r="HJ167" s="265"/>
      <c r="HK167" s="265"/>
      <c r="HL167" s="265"/>
      <c r="HM167" s="265"/>
      <c r="HN167" s="265"/>
      <c r="HO167" s="265"/>
      <c r="HP167" s="265"/>
      <c r="HQ167" s="265"/>
      <c r="HR167" s="265"/>
      <c r="HS167" s="265"/>
      <c r="HT167" s="265"/>
      <c r="HU167" s="265"/>
      <c r="HV167" s="265"/>
      <c r="HW167" s="265"/>
      <c r="HX167" s="265"/>
      <c r="HY167" s="265"/>
      <c r="HZ167" s="265"/>
      <c r="IA167" s="265"/>
      <c r="IB167" s="265"/>
      <c r="IC167" s="265"/>
      <c r="ID167" s="265"/>
      <c r="IE167" s="265"/>
      <c r="IF167" s="265"/>
      <c r="IG167" s="265"/>
      <c r="IH167" s="265"/>
      <c r="II167" s="265"/>
      <c r="IJ167" s="265"/>
      <c r="IK167" s="265"/>
      <c r="IL167" s="265"/>
      <c r="IM167" s="265"/>
      <c r="IN167" s="265"/>
      <c r="IO167" s="265"/>
      <c r="IP167" s="265"/>
      <c r="IQ167" s="265"/>
      <c r="IR167" s="265"/>
      <c r="IS167" s="265"/>
      <c r="IT167" s="265"/>
      <c r="IU167" s="265"/>
      <c r="IV167" s="265"/>
    </row>
    <row r="168" spans="1:256" s="196" customFormat="1" ht="12">
      <c r="A168" s="77" t="s">
        <v>1179</v>
      </c>
      <c r="B168" s="34"/>
      <c r="C168" s="53"/>
      <c r="D168" s="22"/>
      <c r="E168" s="53"/>
      <c r="F168" s="53"/>
      <c r="G168" s="54"/>
      <c r="H168" s="5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  <c r="AJ168" s="265"/>
      <c r="AK168" s="265"/>
      <c r="AL168" s="265"/>
      <c r="AM168" s="265"/>
      <c r="AN168" s="265"/>
      <c r="AO168" s="265"/>
      <c r="AP168" s="265"/>
      <c r="AQ168" s="265"/>
      <c r="AR168" s="265"/>
      <c r="AS168" s="265"/>
      <c r="AT168" s="265"/>
      <c r="AU168" s="265"/>
      <c r="AV168" s="265"/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  <c r="EJ168" s="265"/>
      <c r="EK168" s="265"/>
      <c r="EL168" s="265"/>
      <c r="EM168" s="265"/>
      <c r="EN168" s="265"/>
      <c r="EO168" s="265"/>
      <c r="EP168" s="265"/>
      <c r="EQ168" s="265"/>
      <c r="ER168" s="265"/>
      <c r="ES168" s="265"/>
      <c r="ET168" s="265"/>
      <c r="EU168" s="265"/>
      <c r="EV168" s="265"/>
      <c r="EW168" s="265"/>
      <c r="EX168" s="265"/>
      <c r="EY168" s="265"/>
      <c r="EZ168" s="265"/>
      <c r="FA168" s="265"/>
      <c r="FB168" s="265"/>
      <c r="FC168" s="265"/>
      <c r="FD168" s="265"/>
      <c r="FE168" s="265"/>
      <c r="FF168" s="265"/>
      <c r="FG168" s="265"/>
      <c r="FH168" s="265"/>
      <c r="FI168" s="265"/>
      <c r="FJ168" s="265"/>
      <c r="FK168" s="265"/>
      <c r="FL168" s="265"/>
      <c r="FM168" s="265"/>
      <c r="FN168" s="265"/>
      <c r="FO168" s="265"/>
      <c r="FP168" s="265"/>
      <c r="FQ168" s="265"/>
      <c r="FR168" s="265"/>
      <c r="FS168" s="265"/>
      <c r="FT168" s="265"/>
      <c r="FU168" s="265"/>
      <c r="FV168" s="265"/>
      <c r="FW168" s="265"/>
      <c r="FX168" s="265"/>
      <c r="FY168" s="265"/>
      <c r="FZ168" s="265"/>
      <c r="GA168" s="265"/>
      <c r="GB168" s="265"/>
      <c r="GC168" s="265"/>
      <c r="GD168" s="265"/>
      <c r="GE168" s="265"/>
      <c r="GF168" s="265"/>
      <c r="GG168" s="265"/>
      <c r="GH168" s="265"/>
      <c r="GI168" s="265"/>
      <c r="GJ168" s="265"/>
      <c r="GK168" s="265"/>
      <c r="GL168" s="265"/>
      <c r="GM168" s="265"/>
      <c r="GN168" s="265"/>
      <c r="GO168" s="265"/>
      <c r="GP168" s="265"/>
      <c r="GQ168" s="265"/>
      <c r="GR168" s="265"/>
      <c r="GS168" s="265"/>
      <c r="GT168" s="265"/>
      <c r="GU168" s="265"/>
      <c r="GV168" s="265"/>
      <c r="GW168" s="265"/>
      <c r="GX168" s="265"/>
      <c r="GY168" s="265"/>
      <c r="GZ168" s="265"/>
      <c r="HA168" s="265"/>
      <c r="HB168" s="265"/>
      <c r="HC168" s="265"/>
      <c r="HD168" s="265"/>
      <c r="HE168" s="265"/>
      <c r="HF168" s="265"/>
      <c r="HG168" s="265"/>
      <c r="HH168" s="265"/>
      <c r="HI168" s="265"/>
      <c r="HJ168" s="265"/>
      <c r="HK168" s="265"/>
      <c r="HL168" s="265"/>
      <c r="HM168" s="265"/>
      <c r="HN168" s="265"/>
      <c r="HO168" s="265"/>
      <c r="HP168" s="265"/>
      <c r="HQ168" s="265"/>
      <c r="HR168" s="265"/>
      <c r="HS168" s="265"/>
      <c r="HT168" s="265"/>
      <c r="HU168" s="265"/>
      <c r="HV168" s="265"/>
      <c r="HW168" s="265"/>
      <c r="HX168" s="265"/>
      <c r="HY168" s="265"/>
      <c r="HZ168" s="265"/>
      <c r="IA168" s="265"/>
      <c r="IB168" s="265"/>
      <c r="IC168" s="265"/>
      <c r="ID168" s="265"/>
      <c r="IE168" s="265"/>
      <c r="IF168" s="265"/>
      <c r="IG168" s="265"/>
      <c r="IH168" s="265"/>
      <c r="II168" s="265"/>
      <c r="IJ168" s="265"/>
      <c r="IK168" s="265"/>
      <c r="IL168" s="265"/>
      <c r="IM168" s="265"/>
      <c r="IN168" s="265"/>
      <c r="IO168" s="265"/>
      <c r="IP168" s="265"/>
      <c r="IQ168" s="265"/>
      <c r="IR168" s="265"/>
      <c r="IS168" s="265"/>
      <c r="IT168" s="265"/>
      <c r="IU168" s="265"/>
      <c r="IV168" s="265"/>
    </row>
    <row r="169" spans="1:256" s="196" customFormat="1" ht="12">
      <c r="A169" s="241" t="s">
        <v>965</v>
      </c>
      <c r="B169" s="31" t="s">
        <v>1211</v>
      </c>
      <c r="C169" s="33" t="s">
        <v>23</v>
      </c>
      <c r="D169" s="56">
        <v>0</v>
      </c>
      <c r="E169" s="33">
        <f>D169</f>
        <v>0</v>
      </c>
      <c r="F169" s="33" t="s">
        <v>23</v>
      </c>
      <c r="G169" s="56">
        <v>0</v>
      </c>
      <c r="H169" s="57">
        <f>G169</f>
        <v>0</v>
      </c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5"/>
      <c r="AL169" s="265"/>
      <c r="AM169" s="265"/>
      <c r="AN169" s="265"/>
      <c r="AO169" s="265"/>
      <c r="AP169" s="265"/>
      <c r="AQ169" s="265"/>
      <c r="AR169" s="265"/>
      <c r="AS169" s="265"/>
      <c r="AT169" s="265"/>
      <c r="AU169" s="265"/>
      <c r="AV169" s="265"/>
      <c r="AW169" s="265"/>
      <c r="AX169" s="265"/>
      <c r="AY169" s="265"/>
      <c r="AZ169" s="265"/>
      <c r="BA169" s="265"/>
      <c r="BB169" s="265"/>
      <c r="BC169" s="265"/>
      <c r="BD169" s="265"/>
      <c r="BE169" s="265"/>
      <c r="BF169" s="265"/>
      <c r="BG169" s="265"/>
      <c r="BH169" s="265"/>
      <c r="BI169" s="265"/>
      <c r="BJ169" s="265"/>
      <c r="BK169" s="265"/>
      <c r="BL169" s="265"/>
      <c r="BM169" s="265"/>
      <c r="BN169" s="265"/>
      <c r="BO169" s="265"/>
      <c r="BP169" s="265"/>
      <c r="BQ169" s="265"/>
      <c r="BR169" s="265"/>
      <c r="BS169" s="265"/>
      <c r="BT169" s="265"/>
      <c r="BU169" s="265"/>
      <c r="BV169" s="265"/>
      <c r="BW169" s="265"/>
      <c r="BX169" s="265"/>
      <c r="BY169" s="265"/>
      <c r="BZ169" s="265"/>
      <c r="CA169" s="265"/>
      <c r="CB169" s="265"/>
      <c r="CC169" s="265"/>
      <c r="CD169" s="265"/>
      <c r="CE169" s="265"/>
      <c r="CF169" s="265"/>
      <c r="CG169" s="265"/>
      <c r="CH169" s="265"/>
      <c r="CI169" s="265"/>
      <c r="CJ169" s="265"/>
      <c r="CK169" s="265"/>
      <c r="CL169" s="265"/>
      <c r="CM169" s="265"/>
      <c r="CN169" s="265"/>
      <c r="CO169" s="265"/>
      <c r="CP169" s="265"/>
      <c r="CQ169" s="265"/>
      <c r="CR169" s="265"/>
      <c r="CS169" s="265"/>
      <c r="CT169" s="265"/>
      <c r="CU169" s="265"/>
      <c r="CV169" s="265"/>
      <c r="CW169" s="265"/>
      <c r="CX169" s="265"/>
      <c r="CY169" s="265"/>
      <c r="CZ169" s="265"/>
      <c r="DA169" s="265"/>
      <c r="DB169" s="265"/>
      <c r="DC169" s="265"/>
      <c r="DD169" s="265"/>
      <c r="DE169" s="265"/>
      <c r="DF169" s="265"/>
      <c r="DG169" s="265"/>
      <c r="DH169" s="265"/>
      <c r="DI169" s="265"/>
      <c r="DJ169" s="265"/>
      <c r="DK169" s="265"/>
      <c r="DL169" s="265"/>
      <c r="DM169" s="265"/>
      <c r="DN169" s="265"/>
      <c r="DO169" s="265"/>
      <c r="DP169" s="265"/>
      <c r="DQ169" s="265"/>
      <c r="DR169" s="265"/>
      <c r="DS169" s="265"/>
      <c r="DT169" s="265"/>
      <c r="DU169" s="265"/>
      <c r="DV169" s="265"/>
      <c r="DW169" s="265"/>
      <c r="DX169" s="265"/>
      <c r="DY169" s="265"/>
      <c r="DZ169" s="265"/>
      <c r="EA169" s="265"/>
      <c r="EB169" s="265"/>
      <c r="EC169" s="265"/>
      <c r="ED169" s="265"/>
      <c r="EE169" s="265"/>
      <c r="EF169" s="265"/>
      <c r="EG169" s="265"/>
      <c r="EH169" s="265"/>
      <c r="EI169" s="265"/>
      <c r="EJ169" s="265"/>
      <c r="EK169" s="265"/>
      <c r="EL169" s="265"/>
      <c r="EM169" s="265"/>
      <c r="EN169" s="265"/>
      <c r="EO169" s="265"/>
      <c r="EP169" s="265"/>
      <c r="EQ169" s="265"/>
      <c r="ER169" s="265"/>
      <c r="ES169" s="265"/>
      <c r="ET169" s="265"/>
      <c r="EU169" s="265"/>
      <c r="EV169" s="265"/>
      <c r="EW169" s="265"/>
      <c r="EX169" s="265"/>
      <c r="EY169" s="265"/>
      <c r="EZ169" s="265"/>
      <c r="FA169" s="265"/>
      <c r="FB169" s="265"/>
      <c r="FC169" s="265"/>
      <c r="FD169" s="265"/>
      <c r="FE169" s="265"/>
      <c r="FF169" s="265"/>
      <c r="FG169" s="265"/>
      <c r="FH169" s="265"/>
      <c r="FI169" s="265"/>
      <c r="FJ169" s="265"/>
      <c r="FK169" s="265"/>
      <c r="FL169" s="265"/>
      <c r="FM169" s="265"/>
      <c r="FN169" s="265"/>
      <c r="FO169" s="265"/>
      <c r="FP169" s="265"/>
      <c r="FQ169" s="265"/>
      <c r="FR169" s="265"/>
      <c r="FS169" s="265"/>
      <c r="FT169" s="265"/>
      <c r="FU169" s="265"/>
      <c r="FV169" s="265"/>
      <c r="FW169" s="265"/>
      <c r="FX169" s="265"/>
      <c r="FY169" s="265"/>
      <c r="FZ169" s="265"/>
      <c r="GA169" s="265"/>
      <c r="GB169" s="265"/>
      <c r="GC169" s="265"/>
      <c r="GD169" s="265"/>
      <c r="GE169" s="265"/>
      <c r="GF169" s="265"/>
      <c r="GG169" s="265"/>
      <c r="GH169" s="265"/>
      <c r="GI169" s="265"/>
      <c r="GJ169" s="265"/>
      <c r="GK169" s="265"/>
      <c r="GL169" s="265"/>
      <c r="GM169" s="265"/>
      <c r="GN169" s="265"/>
      <c r="GO169" s="265"/>
      <c r="GP169" s="265"/>
      <c r="GQ169" s="265"/>
      <c r="GR169" s="265"/>
      <c r="GS169" s="265"/>
      <c r="GT169" s="265"/>
      <c r="GU169" s="265"/>
      <c r="GV169" s="265"/>
      <c r="GW169" s="265"/>
      <c r="GX169" s="265"/>
      <c r="GY169" s="265"/>
      <c r="GZ169" s="265"/>
      <c r="HA169" s="265"/>
      <c r="HB169" s="265"/>
      <c r="HC169" s="265"/>
      <c r="HD169" s="265"/>
      <c r="HE169" s="265"/>
      <c r="HF169" s="265"/>
      <c r="HG169" s="265"/>
      <c r="HH169" s="265"/>
      <c r="HI169" s="265"/>
      <c r="HJ169" s="265"/>
      <c r="HK169" s="265"/>
      <c r="HL169" s="265"/>
      <c r="HM169" s="265"/>
      <c r="HN169" s="265"/>
      <c r="HO169" s="265"/>
      <c r="HP169" s="265"/>
      <c r="HQ169" s="265"/>
      <c r="HR169" s="265"/>
      <c r="HS169" s="265"/>
      <c r="HT169" s="265"/>
      <c r="HU169" s="265"/>
      <c r="HV169" s="265"/>
      <c r="HW169" s="265"/>
      <c r="HX169" s="265"/>
      <c r="HY169" s="265"/>
      <c r="HZ169" s="265"/>
      <c r="IA169" s="265"/>
      <c r="IB169" s="265"/>
      <c r="IC169" s="265"/>
      <c r="ID169" s="265"/>
      <c r="IE169" s="265"/>
      <c r="IF169" s="265"/>
      <c r="IG169" s="265"/>
      <c r="IH169" s="265"/>
      <c r="II169" s="265"/>
      <c r="IJ169" s="265"/>
      <c r="IK169" s="265"/>
      <c r="IL169" s="265"/>
      <c r="IM169" s="265"/>
      <c r="IN169" s="265"/>
      <c r="IO169" s="265"/>
      <c r="IP169" s="265"/>
      <c r="IQ169" s="265"/>
      <c r="IR169" s="265"/>
      <c r="IS169" s="265"/>
      <c r="IT169" s="265"/>
      <c r="IU169" s="265"/>
      <c r="IV169" s="265"/>
    </row>
    <row r="170" spans="1:256" s="196" customFormat="1" ht="12">
      <c r="A170" s="248" t="s">
        <v>1582</v>
      </c>
      <c r="B170" s="31" t="s">
        <v>1668</v>
      </c>
      <c r="C170" s="33">
        <v>0</v>
      </c>
      <c r="D170" s="33">
        <v>0</v>
      </c>
      <c r="E170" s="16">
        <f aca="true" t="shared" si="12" ref="E170:E176">C170+D170</f>
        <v>0</v>
      </c>
      <c r="F170" s="33">
        <v>0</v>
      </c>
      <c r="G170" s="56">
        <v>0</v>
      </c>
      <c r="H170" s="26">
        <f aca="true" t="shared" si="13" ref="H170:H176">F170+G170</f>
        <v>0</v>
      </c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  <c r="AJ170" s="265"/>
      <c r="AK170" s="265"/>
      <c r="AL170" s="265"/>
      <c r="AM170" s="265"/>
      <c r="AN170" s="265"/>
      <c r="AO170" s="265"/>
      <c r="AP170" s="265"/>
      <c r="AQ170" s="265"/>
      <c r="AR170" s="265"/>
      <c r="AS170" s="265"/>
      <c r="AT170" s="265"/>
      <c r="AU170" s="265"/>
      <c r="AV170" s="265"/>
      <c r="AW170" s="265"/>
      <c r="AX170" s="265"/>
      <c r="AY170" s="265"/>
      <c r="AZ170" s="265"/>
      <c r="BA170" s="265"/>
      <c r="BB170" s="265"/>
      <c r="BC170" s="265"/>
      <c r="BD170" s="265"/>
      <c r="BE170" s="265"/>
      <c r="BF170" s="265"/>
      <c r="BG170" s="265"/>
      <c r="BH170" s="265"/>
      <c r="BI170" s="265"/>
      <c r="BJ170" s="265"/>
      <c r="BK170" s="265"/>
      <c r="BL170" s="265"/>
      <c r="BM170" s="265"/>
      <c r="BN170" s="265"/>
      <c r="BO170" s="265"/>
      <c r="BP170" s="265"/>
      <c r="BQ170" s="265"/>
      <c r="BR170" s="265"/>
      <c r="BS170" s="265"/>
      <c r="BT170" s="265"/>
      <c r="BU170" s="265"/>
      <c r="BV170" s="265"/>
      <c r="BW170" s="265"/>
      <c r="BX170" s="265"/>
      <c r="BY170" s="265"/>
      <c r="BZ170" s="265"/>
      <c r="CA170" s="265"/>
      <c r="CB170" s="265"/>
      <c r="CC170" s="265"/>
      <c r="CD170" s="265"/>
      <c r="CE170" s="265"/>
      <c r="CF170" s="265"/>
      <c r="CG170" s="265"/>
      <c r="CH170" s="265"/>
      <c r="CI170" s="265"/>
      <c r="CJ170" s="265"/>
      <c r="CK170" s="265"/>
      <c r="CL170" s="265"/>
      <c r="CM170" s="265"/>
      <c r="CN170" s="265"/>
      <c r="CO170" s="265"/>
      <c r="CP170" s="265"/>
      <c r="CQ170" s="265"/>
      <c r="CR170" s="265"/>
      <c r="CS170" s="265"/>
      <c r="CT170" s="265"/>
      <c r="CU170" s="265"/>
      <c r="CV170" s="265"/>
      <c r="CW170" s="265"/>
      <c r="CX170" s="265"/>
      <c r="CY170" s="265"/>
      <c r="CZ170" s="265"/>
      <c r="DA170" s="265"/>
      <c r="DB170" s="265"/>
      <c r="DC170" s="265"/>
      <c r="DD170" s="265"/>
      <c r="DE170" s="265"/>
      <c r="DF170" s="265"/>
      <c r="DG170" s="265"/>
      <c r="DH170" s="265"/>
      <c r="DI170" s="265"/>
      <c r="DJ170" s="265"/>
      <c r="DK170" s="265"/>
      <c r="DL170" s="265"/>
      <c r="DM170" s="265"/>
      <c r="DN170" s="265"/>
      <c r="DO170" s="265"/>
      <c r="DP170" s="265"/>
      <c r="DQ170" s="265"/>
      <c r="DR170" s="265"/>
      <c r="DS170" s="265"/>
      <c r="DT170" s="265"/>
      <c r="DU170" s="265"/>
      <c r="DV170" s="265"/>
      <c r="DW170" s="265"/>
      <c r="DX170" s="265"/>
      <c r="DY170" s="265"/>
      <c r="DZ170" s="265"/>
      <c r="EA170" s="265"/>
      <c r="EB170" s="265"/>
      <c r="EC170" s="265"/>
      <c r="ED170" s="265"/>
      <c r="EE170" s="265"/>
      <c r="EF170" s="265"/>
      <c r="EG170" s="265"/>
      <c r="EH170" s="265"/>
      <c r="EI170" s="265"/>
      <c r="EJ170" s="265"/>
      <c r="EK170" s="265"/>
      <c r="EL170" s="265"/>
      <c r="EM170" s="265"/>
      <c r="EN170" s="265"/>
      <c r="EO170" s="265"/>
      <c r="EP170" s="265"/>
      <c r="EQ170" s="265"/>
      <c r="ER170" s="265"/>
      <c r="ES170" s="265"/>
      <c r="ET170" s="265"/>
      <c r="EU170" s="265"/>
      <c r="EV170" s="265"/>
      <c r="EW170" s="265"/>
      <c r="EX170" s="265"/>
      <c r="EY170" s="265"/>
      <c r="EZ170" s="265"/>
      <c r="FA170" s="265"/>
      <c r="FB170" s="265"/>
      <c r="FC170" s="265"/>
      <c r="FD170" s="265"/>
      <c r="FE170" s="265"/>
      <c r="FF170" s="265"/>
      <c r="FG170" s="265"/>
      <c r="FH170" s="265"/>
      <c r="FI170" s="265"/>
      <c r="FJ170" s="265"/>
      <c r="FK170" s="265"/>
      <c r="FL170" s="265"/>
      <c r="FM170" s="265"/>
      <c r="FN170" s="265"/>
      <c r="FO170" s="265"/>
      <c r="FP170" s="265"/>
      <c r="FQ170" s="265"/>
      <c r="FR170" s="265"/>
      <c r="FS170" s="265"/>
      <c r="FT170" s="265"/>
      <c r="FU170" s="265"/>
      <c r="FV170" s="265"/>
      <c r="FW170" s="265"/>
      <c r="FX170" s="265"/>
      <c r="FY170" s="265"/>
      <c r="FZ170" s="265"/>
      <c r="GA170" s="265"/>
      <c r="GB170" s="265"/>
      <c r="GC170" s="265"/>
      <c r="GD170" s="265"/>
      <c r="GE170" s="265"/>
      <c r="GF170" s="265"/>
      <c r="GG170" s="265"/>
      <c r="GH170" s="265"/>
      <c r="GI170" s="265"/>
      <c r="GJ170" s="265"/>
      <c r="GK170" s="265"/>
      <c r="GL170" s="265"/>
      <c r="GM170" s="265"/>
      <c r="GN170" s="265"/>
      <c r="GO170" s="265"/>
      <c r="GP170" s="265"/>
      <c r="GQ170" s="265"/>
      <c r="GR170" s="265"/>
      <c r="GS170" s="265"/>
      <c r="GT170" s="265"/>
      <c r="GU170" s="265"/>
      <c r="GV170" s="265"/>
      <c r="GW170" s="265"/>
      <c r="GX170" s="265"/>
      <c r="GY170" s="265"/>
      <c r="GZ170" s="265"/>
      <c r="HA170" s="265"/>
      <c r="HB170" s="265"/>
      <c r="HC170" s="265"/>
      <c r="HD170" s="265"/>
      <c r="HE170" s="265"/>
      <c r="HF170" s="265"/>
      <c r="HG170" s="265"/>
      <c r="HH170" s="265"/>
      <c r="HI170" s="265"/>
      <c r="HJ170" s="265"/>
      <c r="HK170" s="265"/>
      <c r="HL170" s="265"/>
      <c r="HM170" s="265"/>
      <c r="HN170" s="265"/>
      <c r="HO170" s="265"/>
      <c r="HP170" s="265"/>
      <c r="HQ170" s="265"/>
      <c r="HR170" s="265"/>
      <c r="HS170" s="265"/>
      <c r="HT170" s="265"/>
      <c r="HU170" s="265"/>
      <c r="HV170" s="265"/>
      <c r="HW170" s="265"/>
      <c r="HX170" s="265"/>
      <c r="HY170" s="265"/>
      <c r="HZ170" s="265"/>
      <c r="IA170" s="265"/>
      <c r="IB170" s="265"/>
      <c r="IC170" s="265"/>
      <c r="ID170" s="265"/>
      <c r="IE170" s="265"/>
      <c r="IF170" s="265"/>
      <c r="IG170" s="265"/>
      <c r="IH170" s="265"/>
      <c r="II170" s="265"/>
      <c r="IJ170" s="265"/>
      <c r="IK170" s="265"/>
      <c r="IL170" s="265"/>
      <c r="IM170" s="265"/>
      <c r="IN170" s="265"/>
      <c r="IO170" s="265"/>
      <c r="IP170" s="265"/>
      <c r="IQ170" s="265"/>
      <c r="IR170" s="265"/>
      <c r="IS170" s="265"/>
      <c r="IT170" s="265"/>
      <c r="IU170" s="265"/>
      <c r="IV170" s="265"/>
    </row>
    <row r="171" spans="1:256" s="196" customFormat="1" ht="12">
      <c r="A171" s="247" t="s">
        <v>175</v>
      </c>
      <c r="B171" s="25" t="s">
        <v>379</v>
      </c>
      <c r="C171" s="53">
        <v>0</v>
      </c>
      <c r="D171" s="53">
        <v>0</v>
      </c>
      <c r="E171" s="22">
        <f t="shared" si="12"/>
        <v>0</v>
      </c>
      <c r="F171" s="53">
        <v>0</v>
      </c>
      <c r="G171" s="54">
        <v>0</v>
      </c>
      <c r="H171" s="26">
        <f t="shared" si="13"/>
        <v>0</v>
      </c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N171" s="265"/>
      <c r="AO171" s="265"/>
      <c r="AP171" s="265"/>
      <c r="AQ171" s="265"/>
      <c r="AR171" s="265"/>
      <c r="AS171" s="265"/>
      <c r="AT171" s="265"/>
      <c r="AU171" s="265"/>
      <c r="AV171" s="265"/>
      <c r="AW171" s="265"/>
      <c r="AX171" s="265"/>
      <c r="AY171" s="265"/>
      <c r="AZ171" s="265"/>
      <c r="BA171" s="265"/>
      <c r="BB171" s="265"/>
      <c r="BC171" s="265"/>
      <c r="BD171" s="265"/>
      <c r="BE171" s="265"/>
      <c r="BF171" s="265"/>
      <c r="BG171" s="265"/>
      <c r="BH171" s="265"/>
      <c r="BI171" s="265"/>
      <c r="BJ171" s="265"/>
      <c r="BK171" s="265"/>
      <c r="BL171" s="265"/>
      <c r="BM171" s="265"/>
      <c r="BN171" s="265"/>
      <c r="BO171" s="265"/>
      <c r="BP171" s="265"/>
      <c r="BQ171" s="265"/>
      <c r="BR171" s="265"/>
      <c r="BS171" s="265"/>
      <c r="BT171" s="265"/>
      <c r="BU171" s="265"/>
      <c r="BV171" s="265"/>
      <c r="BW171" s="265"/>
      <c r="BX171" s="265"/>
      <c r="BY171" s="265"/>
      <c r="BZ171" s="265"/>
      <c r="CA171" s="265"/>
      <c r="CB171" s="265"/>
      <c r="CC171" s="265"/>
      <c r="CD171" s="265"/>
      <c r="CE171" s="265"/>
      <c r="CF171" s="265"/>
      <c r="CG171" s="265"/>
      <c r="CH171" s="265"/>
      <c r="CI171" s="265"/>
      <c r="CJ171" s="265"/>
      <c r="CK171" s="265"/>
      <c r="CL171" s="265"/>
      <c r="CM171" s="265"/>
      <c r="CN171" s="265"/>
      <c r="CO171" s="265"/>
      <c r="CP171" s="265"/>
      <c r="CQ171" s="265"/>
      <c r="CR171" s="265"/>
      <c r="CS171" s="265"/>
      <c r="CT171" s="265"/>
      <c r="CU171" s="265"/>
      <c r="CV171" s="265"/>
      <c r="CW171" s="265"/>
      <c r="CX171" s="265"/>
      <c r="CY171" s="265"/>
      <c r="CZ171" s="265"/>
      <c r="DA171" s="265"/>
      <c r="DB171" s="265"/>
      <c r="DC171" s="265"/>
      <c r="DD171" s="265"/>
      <c r="DE171" s="265"/>
      <c r="DF171" s="265"/>
      <c r="DG171" s="265"/>
      <c r="DH171" s="265"/>
      <c r="DI171" s="265"/>
      <c r="DJ171" s="265"/>
      <c r="DK171" s="265"/>
      <c r="DL171" s="265"/>
      <c r="DM171" s="265"/>
      <c r="DN171" s="265"/>
      <c r="DO171" s="265"/>
      <c r="DP171" s="265"/>
      <c r="DQ171" s="265"/>
      <c r="DR171" s="265"/>
      <c r="DS171" s="265"/>
      <c r="DT171" s="265"/>
      <c r="DU171" s="265"/>
      <c r="DV171" s="265"/>
      <c r="DW171" s="265"/>
      <c r="DX171" s="265"/>
      <c r="DY171" s="265"/>
      <c r="DZ171" s="265"/>
      <c r="EA171" s="265"/>
      <c r="EB171" s="265"/>
      <c r="EC171" s="265"/>
      <c r="ED171" s="265"/>
      <c r="EE171" s="265"/>
      <c r="EF171" s="265"/>
      <c r="EG171" s="265"/>
      <c r="EH171" s="265"/>
      <c r="EI171" s="265"/>
      <c r="EJ171" s="265"/>
      <c r="EK171" s="265"/>
      <c r="EL171" s="265"/>
      <c r="EM171" s="265"/>
      <c r="EN171" s="265"/>
      <c r="EO171" s="265"/>
      <c r="EP171" s="265"/>
      <c r="EQ171" s="265"/>
      <c r="ER171" s="265"/>
      <c r="ES171" s="265"/>
      <c r="ET171" s="265"/>
      <c r="EU171" s="265"/>
      <c r="EV171" s="265"/>
      <c r="EW171" s="265"/>
      <c r="EX171" s="265"/>
      <c r="EY171" s="265"/>
      <c r="EZ171" s="265"/>
      <c r="FA171" s="265"/>
      <c r="FB171" s="265"/>
      <c r="FC171" s="265"/>
      <c r="FD171" s="265"/>
      <c r="FE171" s="265"/>
      <c r="FF171" s="265"/>
      <c r="FG171" s="265"/>
      <c r="FH171" s="265"/>
      <c r="FI171" s="265"/>
      <c r="FJ171" s="265"/>
      <c r="FK171" s="265"/>
      <c r="FL171" s="265"/>
      <c r="FM171" s="265"/>
      <c r="FN171" s="265"/>
      <c r="FO171" s="265"/>
      <c r="FP171" s="265"/>
      <c r="FQ171" s="265"/>
      <c r="FR171" s="265"/>
      <c r="FS171" s="265"/>
      <c r="FT171" s="265"/>
      <c r="FU171" s="265"/>
      <c r="FV171" s="265"/>
      <c r="FW171" s="265"/>
      <c r="FX171" s="265"/>
      <c r="FY171" s="265"/>
      <c r="FZ171" s="265"/>
      <c r="GA171" s="265"/>
      <c r="GB171" s="265"/>
      <c r="GC171" s="265"/>
      <c r="GD171" s="265"/>
      <c r="GE171" s="265"/>
      <c r="GF171" s="265"/>
      <c r="GG171" s="265"/>
      <c r="GH171" s="265"/>
      <c r="GI171" s="265"/>
      <c r="GJ171" s="265"/>
      <c r="GK171" s="265"/>
      <c r="GL171" s="265"/>
      <c r="GM171" s="265"/>
      <c r="GN171" s="265"/>
      <c r="GO171" s="265"/>
      <c r="GP171" s="265"/>
      <c r="GQ171" s="265"/>
      <c r="GR171" s="265"/>
      <c r="GS171" s="265"/>
      <c r="GT171" s="265"/>
      <c r="GU171" s="265"/>
      <c r="GV171" s="265"/>
      <c r="GW171" s="265"/>
      <c r="GX171" s="265"/>
      <c r="GY171" s="265"/>
      <c r="GZ171" s="265"/>
      <c r="HA171" s="265"/>
      <c r="HB171" s="265"/>
      <c r="HC171" s="265"/>
      <c r="HD171" s="265"/>
      <c r="HE171" s="265"/>
      <c r="HF171" s="265"/>
      <c r="HG171" s="265"/>
      <c r="HH171" s="265"/>
      <c r="HI171" s="265"/>
      <c r="HJ171" s="265"/>
      <c r="HK171" s="265"/>
      <c r="HL171" s="265"/>
      <c r="HM171" s="265"/>
      <c r="HN171" s="265"/>
      <c r="HO171" s="265"/>
      <c r="HP171" s="265"/>
      <c r="HQ171" s="265"/>
      <c r="HR171" s="265"/>
      <c r="HS171" s="265"/>
      <c r="HT171" s="265"/>
      <c r="HU171" s="265"/>
      <c r="HV171" s="265"/>
      <c r="HW171" s="265"/>
      <c r="HX171" s="265"/>
      <c r="HY171" s="265"/>
      <c r="HZ171" s="265"/>
      <c r="IA171" s="265"/>
      <c r="IB171" s="265"/>
      <c r="IC171" s="265"/>
      <c r="ID171" s="265"/>
      <c r="IE171" s="265"/>
      <c r="IF171" s="265"/>
      <c r="IG171" s="265"/>
      <c r="IH171" s="265"/>
      <c r="II171" s="265"/>
      <c r="IJ171" s="265"/>
      <c r="IK171" s="265"/>
      <c r="IL171" s="265"/>
      <c r="IM171" s="265"/>
      <c r="IN171" s="265"/>
      <c r="IO171" s="265"/>
      <c r="IP171" s="265"/>
      <c r="IQ171" s="265"/>
      <c r="IR171" s="265"/>
      <c r="IS171" s="265"/>
      <c r="IT171" s="265"/>
      <c r="IU171" s="265"/>
      <c r="IV171" s="265"/>
    </row>
    <row r="172" spans="1:256" s="196" customFormat="1" ht="12">
      <c r="A172" s="131" t="s">
        <v>158</v>
      </c>
      <c r="B172" s="280" t="s">
        <v>753</v>
      </c>
      <c r="C172" s="16">
        <v>0</v>
      </c>
      <c r="D172" s="16">
        <v>0</v>
      </c>
      <c r="E172" s="16">
        <f t="shared" si="12"/>
        <v>0</v>
      </c>
      <c r="F172" s="16">
        <v>0</v>
      </c>
      <c r="G172" s="16">
        <v>0</v>
      </c>
      <c r="H172" s="281">
        <f t="shared" si="13"/>
        <v>0</v>
      </c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5"/>
      <c r="AV172" s="265"/>
      <c r="AW172" s="265"/>
      <c r="AX172" s="265"/>
      <c r="AY172" s="265"/>
      <c r="AZ172" s="265"/>
      <c r="BA172" s="265"/>
      <c r="BB172" s="265"/>
      <c r="BC172" s="265"/>
      <c r="BD172" s="265"/>
      <c r="BE172" s="265"/>
      <c r="BF172" s="265"/>
      <c r="BG172" s="265"/>
      <c r="BH172" s="265"/>
      <c r="BI172" s="265"/>
      <c r="BJ172" s="265"/>
      <c r="BK172" s="265"/>
      <c r="BL172" s="265"/>
      <c r="BM172" s="265"/>
      <c r="BN172" s="265"/>
      <c r="BO172" s="265"/>
      <c r="BP172" s="265"/>
      <c r="BQ172" s="265"/>
      <c r="BR172" s="265"/>
      <c r="BS172" s="265"/>
      <c r="BT172" s="265"/>
      <c r="BU172" s="265"/>
      <c r="BV172" s="265"/>
      <c r="BW172" s="265"/>
      <c r="BX172" s="265"/>
      <c r="BY172" s="265"/>
      <c r="BZ172" s="265"/>
      <c r="CA172" s="265"/>
      <c r="CB172" s="265"/>
      <c r="CC172" s="265"/>
      <c r="CD172" s="265"/>
      <c r="CE172" s="265"/>
      <c r="CF172" s="265"/>
      <c r="CG172" s="265"/>
      <c r="CH172" s="265"/>
      <c r="CI172" s="265"/>
      <c r="CJ172" s="265"/>
      <c r="CK172" s="265"/>
      <c r="CL172" s="265"/>
      <c r="CM172" s="265"/>
      <c r="CN172" s="265"/>
      <c r="CO172" s="265"/>
      <c r="CP172" s="265"/>
      <c r="CQ172" s="265"/>
      <c r="CR172" s="265"/>
      <c r="CS172" s="265"/>
      <c r="CT172" s="265"/>
      <c r="CU172" s="265"/>
      <c r="CV172" s="265"/>
      <c r="CW172" s="265"/>
      <c r="CX172" s="265"/>
      <c r="CY172" s="265"/>
      <c r="CZ172" s="265"/>
      <c r="DA172" s="265"/>
      <c r="DB172" s="265"/>
      <c r="DC172" s="265"/>
      <c r="DD172" s="265"/>
      <c r="DE172" s="265"/>
      <c r="DF172" s="265"/>
      <c r="DG172" s="265"/>
      <c r="DH172" s="265"/>
      <c r="DI172" s="265"/>
      <c r="DJ172" s="265"/>
      <c r="DK172" s="265"/>
      <c r="DL172" s="265"/>
      <c r="DM172" s="265"/>
      <c r="DN172" s="265"/>
      <c r="DO172" s="265"/>
      <c r="DP172" s="265"/>
      <c r="DQ172" s="265"/>
      <c r="DR172" s="265"/>
      <c r="DS172" s="265"/>
      <c r="DT172" s="265"/>
      <c r="DU172" s="265"/>
      <c r="DV172" s="265"/>
      <c r="DW172" s="265"/>
      <c r="DX172" s="265"/>
      <c r="DY172" s="265"/>
      <c r="DZ172" s="265"/>
      <c r="EA172" s="265"/>
      <c r="EB172" s="265"/>
      <c r="EC172" s="265"/>
      <c r="ED172" s="265"/>
      <c r="EE172" s="265"/>
      <c r="EF172" s="265"/>
      <c r="EG172" s="265"/>
      <c r="EH172" s="265"/>
      <c r="EI172" s="265"/>
      <c r="EJ172" s="265"/>
      <c r="EK172" s="265"/>
      <c r="EL172" s="265"/>
      <c r="EM172" s="265"/>
      <c r="EN172" s="265"/>
      <c r="EO172" s="265"/>
      <c r="EP172" s="265"/>
      <c r="EQ172" s="265"/>
      <c r="ER172" s="265"/>
      <c r="ES172" s="265"/>
      <c r="ET172" s="265"/>
      <c r="EU172" s="265"/>
      <c r="EV172" s="265"/>
      <c r="EW172" s="265"/>
      <c r="EX172" s="265"/>
      <c r="EY172" s="265"/>
      <c r="EZ172" s="265"/>
      <c r="FA172" s="265"/>
      <c r="FB172" s="265"/>
      <c r="FC172" s="265"/>
      <c r="FD172" s="265"/>
      <c r="FE172" s="265"/>
      <c r="FF172" s="265"/>
      <c r="FG172" s="265"/>
      <c r="FH172" s="265"/>
      <c r="FI172" s="265"/>
      <c r="FJ172" s="265"/>
      <c r="FK172" s="265"/>
      <c r="FL172" s="265"/>
      <c r="FM172" s="265"/>
      <c r="FN172" s="265"/>
      <c r="FO172" s="265"/>
      <c r="FP172" s="265"/>
      <c r="FQ172" s="265"/>
      <c r="FR172" s="265"/>
      <c r="FS172" s="265"/>
      <c r="FT172" s="265"/>
      <c r="FU172" s="265"/>
      <c r="FV172" s="265"/>
      <c r="FW172" s="265"/>
      <c r="FX172" s="265"/>
      <c r="FY172" s="265"/>
      <c r="FZ172" s="265"/>
      <c r="GA172" s="265"/>
      <c r="GB172" s="265"/>
      <c r="GC172" s="265"/>
      <c r="GD172" s="265"/>
      <c r="GE172" s="265"/>
      <c r="GF172" s="265"/>
      <c r="GG172" s="265"/>
      <c r="GH172" s="265"/>
      <c r="GI172" s="265"/>
      <c r="GJ172" s="265"/>
      <c r="GK172" s="265"/>
      <c r="GL172" s="265"/>
      <c r="GM172" s="265"/>
      <c r="GN172" s="265"/>
      <c r="GO172" s="265"/>
      <c r="GP172" s="265"/>
      <c r="GQ172" s="265"/>
      <c r="GR172" s="265"/>
      <c r="GS172" s="265"/>
      <c r="GT172" s="265"/>
      <c r="GU172" s="265"/>
      <c r="GV172" s="265"/>
      <c r="GW172" s="265"/>
      <c r="GX172" s="265"/>
      <c r="GY172" s="265"/>
      <c r="GZ172" s="265"/>
      <c r="HA172" s="265"/>
      <c r="HB172" s="265"/>
      <c r="HC172" s="265"/>
      <c r="HD172" s="265"/>
      <c r="HE172" s="265"/>
      <c r="HF172" s="265"/>
      <c r="HG172" s="265"/>
      <c r="HH172" s="265"/>
      <c r="HI172" s="265"/>
      <c r="HJ172" s="265"/>
      <c r="HK172" s="265"/>
      <c r="HL172" s="265"/>
      <c r="HM172" s="265"/>
      <c r="HN172" s="265"/>
      <c r="HO172" s="265"/>
      <c r="HP172" s="265"/>
      <c r="HQ172" s="265"/>
      <c r="HR172" s="265"/>
      <c r="HS172" s="265"/>
      <c r="HT172" s="265"/>
      <c r="HU172" s="265"/>
      <c r="HV172" s="265"/>
      <c r="HW172" s="265"/>
      <c r="HX172" s="265"/>
      <c r="HY172" s="265"/>
      <c r="HZ172" s="265"/>
      <c r="IA172" s="265"/>
      <c r="IB172" s="265"/>
      <c r="IC172" s="265"/>
      <c r="ID172" s="265"/>
      <c r="IE172" s="265"/>
      <c r="IF172" s="265"/>
      <c r="IG172" s="265"/>
      <c r="IH172" s="265"/>
      <c r="II172" s="265"/>
      <c r="IJ172" s="265"/>
      <c r="IK172" s="265"/>
      <c r="IL172" s="265"/>
      <c r="IM172" s="265"/>
      <c r="IN172" s="265"/>
      <c r="IO172" s="265"/>
      <c r="IP172" s="265"/>
      <c r="IQ172" s="265"/>
      <c r="IR172" s="265"/>
      <c r="IS172" s="265"/>
      <c r="IT172" s="265"/>
      <c r="IU172" s="265"/>
      <c r="IV172" s="265"/>
    </row>
    <row r="173" spans="1:256" s="196" customFormat="1" ht="12">
      <c r="A173" s="247" t="s">
        <v>389</v>
      </c>
      <c r="B173" s="62" t="s">
        <v>388</v>
      </c>
      <c r="C173" s="16">
        <v>0</v>
      </c>
      <c r="D173" s="16">
        <v>0</v>
      </c>
      <c r="E173" s="16">
        <f t="shared" si="12"/>
        <v>0</v>
      </c>
      <c r="F173" s="16">
        <v>0</v>
      </c>
      <c r="G173" s="16">
        <v>0</v>
      </c>
      <c r="H173" s="282">
        <f t="shared" si="13"/>
        <v>0</v>
      </c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  <c r="AJ173" s="265"/>
      <c r="AK173" s="265"/>
      <c r="AL173" s="265"/>
      <c r="AM173" s="265"/>
      <c r="AN173" s="265"/>
      <c r="AO173" s="265"/>
      <c r="AP173" s="265"/>
      <c r="AQ173" s="265"/>
      <c r="AR173" s="265"/>
      <c r="AS173" s="265"/>
      <c r="AT173" s="265"/>
      <c r="AU173" s="265"/>
      <c r="AV173" s="265"/>
      <c r="AW173" s="265"/>
      <c r="AX173" s="265"/>
      <c r="AY173" s="265"/>
      <c r="AZ173" s="265"/>
      <c r="BA173" s="265"/>
      <c r="BB173" s="265"/>
      <c r="BC173" s="265"/>
      <c r="BD173" s="265"/>
      <c r="BE173" s="265"/>
      <c r="BF173" s="265"/>
      <c r="BG173" s="265"/>
      <c r="BH173" s="265"/>
      <c r="BI173" s="265"/>
      <c r="BJ173" s="265"/>
      <c r="BK173" s="265"/>
      <c r="BL173" s="265"/>
      <c r="BM173" s="265"/>
      <c r="BN173" s="265"/>
      <c r="BO173" s="265"/>
      <c r="BP173" s="265"/>
      <c r="BQ173" s="265"/>
      <c r="BR173" s="265"/>
      <c r="BS173" s="265"/>
      <c r="BT173" s="265"/>
      <c r="BU173" s="265"/>
      <c r="BV173" s="265"/>
      <c r="BW173" s="265"/>
      <c r="BX173" s="265"/>
      <c r="BY173" s="265"/>
      <c r="BZ173" s="265"/>
      <c r="CA173" s="265"/>
      <c r="CB173" s="265"/>
      <c r="CC173" s="265"/>
      <c r="CD173" s="265"/>
      <c r="CE173" s="265"/>
      <c r="CF173" s="265"/>
      <c r="CG173" s="265"/>
      <c r="CH173" s="265"/>
      <c r="CI173" s="265"/>
      <c r="CJ173" s="265"/>
      <c r="CK173" s="265"/>
      <c r="CL173" s="265"/>
      <c r="CM173" s="265"/>
      <c r="CN173" s="265"/>
      <c r="CO173" s="265"/>
      <c r="CP173" s="265"/>
      <c r="CQ173" s="265"/>
      <c r="CR173" s="265"/>
      <c r="CS173" s="265"/>
      <c r="CT173" s="265"/>
      <c r="CU173" s="265"/>
      <c r="CV173" s="265"/>
      <c r="CW173" s="265"/>
      <c r="CX173" s="265"/>
      <c r="CY173" s="265"/>
      <c r="CZ173" s="265"/>
      <c r="DA173" s="265"/>
      <c r="DB173" s="265"/>
      <c r="DC173" s="265"/>
      <c r="DD173" s="265"/>
      <c r="DE173" s="265"/>
      <c r="DF173" s="265"/>
      <c r="DG173" s="265"/>
      <c r="DH173" s="265"/>
      <c r="DI173" s="265"/>
      <c r="DJ173" s="265"/>
      <c r="DK173" s="265"/>
      <c r="DL173" s="265"/>
      <c r="DM173" s="265"/>
      <c r="DN173" s="265"/>
      <c r="DO173" s="265"/>
      <c r="DP173" s="265"/>
      <c r="DQ173" s="265"/>
      <c r="DR173" s="265"/>
      <c r="DS173" s="265"/>
      <c r="DT173" s="265"/>
      <c r="DU173" s="265"/>
      <c r="DV173" s="265"/>
      <c r="DW173" s="265"/>
      <c r="DX173" s="265"/>
      <c r="DY173" s="265"/>
      <c r="DZ173" s="265"/>
      <c r="EA173" s="265"/>
      <c r="EB173" s="265"/>
      <c r="EC173" s="265"/>
      <c r="ED173" s="265"/>
      <c r="EE173" s="265"/>
      <c r="EF173" s="265"/>
      <c r="EG173" s="265"/>
      <c r="EH173" s="265"/>
      <c r="EI173" s="265"/>
      <c r="EJ173" s="265"/>
      <c r="EK173" s="265"/>
      <c r="EL173" s="265"/>
      <c r="EM173" s="265"/>
      <c r="EN173" s="265"/>
      <c r="EO173" s="265"/>
      <c r="EP173" s="265"/>
      <c r="EQ173" s="265"/>
      <c r="ER173" s="265"/>
      <c r="ES173" s="265"/>
      <c r="ET173" s="265"/>
      <c r="EU173" s="265"/>
      <c r="EV173" s="265"/>
      <c r="EW173" s="265"/>
      <c r="EX173" s="265"/>
      <c r="EY173" s="265"/>
      <c r="EZ173" s="265"/>
      <c r="FA173" s="265"/>
      <c r="FB173" s="265"/>
      <c r="FC173" s="265"/>
      <c r="FD173" s="265"/>
      <c r="FE173" s="265"/>
      <c r="FF173" s="265"/>
      <c r="FG173" s="265"/>
      <c r="FH173" s="265"/>
      <c r="FI173" s="265"/>
      <c r="FJ173" s="265"/>
      <c r="FK173" s="265"/>
      <c r="FL173" s="265"/>
      <c r="FM173" s="265"/>
      <c r="FN173" s="265"/>
      <c r="FO173" s="265"/>
      <c r="FP173" s="265"/>
      <c r="FQ173" s="265"/>
      <c r="FR173" s="265"/>
      <c r="FS173" s="265"/>
      <c r="FT173" s="265"/>
      <c r="FU173" s="265"/>
      <c r="FV173" s="265"/>
      <c r="FW173" s="265"/>
      <c r="FX173" s="265"/>
      <c r="FY173" s="265"/>
      <c r="FZ173" s="265"/>
      <c r="GA173" s="265"/>
      <c r="GB173" s="265"/>
      <c r="GC173" s="265"/>
      <c r="GD173" s="265"/>
      <c r="GE173" s="265"/>
      <c r="GF173" s="265"/>
      <c r="GG173" s="265"/>
      <c r="GH173" s="265"/>
      <c r="GI173" s="265"/>
      <c r="GJ173" s="265"/>
      <c r="GK173" s="265"/>
      <c r="GL173" s="265"/>
      <c r="GM173" s="265"/>
      <c r="GN173" s="265"/>
      <c r="GO173" s="265"/>
      <c r="GP173" s="265"/>
      <c r="GQ173" s="265"/>
      <c r="GR173" s="265"/>
      <c r="GS173" s="265"/>
      <c r="GT173" s="265"/>
      <c r="GU173" s="265"/>
      <c r="GV173" s="265"/>
      <c r="GW173" s="265"/>
      <c r="GX173" s="265"/>
      <c r="GY173" s="265"/>
      <c r="GZ173" s="265"/>
      <c r="HA173" s="265"/>
      <c r="HB173" s="265"/>
      <c r="HC173" s="265"/>
      <c r="HD173" s="265"/>
      <c r="HE173" s="265"/>
      <c r="HF173" s="265"/>
      <c r="HG173" s="265"/>
      <c r="HH173" s="265"/>
      <c r="HI173" s="265"/>
      <c r="HJ173" s="265"/>
      <c r="HK173" s="265"/>
      <c r="HL173" s="265"/>
      <c r="HM173" s="265"/>
      <c r="HN173" s="265"/>
      <c r="HO173" s="265"/>
      <c r="HP173" s="265"/>
      <c r="HQ173" s="265"/>
      <c r="HR173" s="265"/>
      <c r="HS173" s="265"/>
      <c r="HT173" s="265"/>
      <c r="HU173" s="265"/>
      <c r="HV173" s="265"/>
      <c r="HW173" s="265"/>
      <c r="HX173" s="265"/>
      <c r="HY173" s="265"/>
      <c r="HZ173" s="265"/>
      <c r="IA173" s="265"/>
      <c r="IB173" s="265"/>
      <c r="IC173" s="265"/>
      <c r="ID173" s="265"/>
      <c r="IE173" s="265"/>
      <c r="IF173" s="265"/>
      <c r="IG173" s="265"/>
      <c r="IH173" s="265"/>
      <c r="II173" s="265"/>
      <c r="IJ173" s="265"/>
      <c r="IK173" s="265"/>
      <c r="IL173" s="265"/>
      <c r="IM173" s="265"/>
      <c r="IN173" s="265"/>
      <c r="IO173" s="265"/>
      <c r="IP173" s="265"/>
      <c r="IQ173" s="265"/>
      <c r="IR173" s="265"/>
      <c r="IS173" s="265"/>
      <c r="IT173" s="265"/>
      <c r="IU173" s="265"/>
      <c r="IV173" s="265"/>
    </row>
    <row r="174" spans="1:256" s="196" customFormat="1" ht="12">
      <c r="A174" s="247" t="s">
        <v>439</v>
      </c>
      <c r="B174" s="62" t="s">
        <v>87</v>
      </c>
      <c r="C174" s="16">
        <v>0</v>
      </c>
      <c r="D174" s="16">
        <v>0</v>
      </c>
      <c r="E174" s="16">
        <f t="shared" si="12"/>
        <v>0</v>
      </c>
      <c r="F174" s="16">
        <v>0</v>
      </c>
      <c r="G174" s="16">
        <v>0</v>
      </c>
      <c r="H174" s="282">
        <f t="shared" si="13"/>
        <v>0</v>
      </c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  <c r="AJ174" s="265"/>
      <c r="AK174" s="265"/>
      <c r="AL174" s="265"/>
      <c r="AM174" s="265"/>
      <c r="AN174" s="265"/>
      <c r="AO174" s="265"/>
      <c r="AP174" s="265"/>
      <c r="AQ174" s="265"/>
      <c r="AR174" s="265"/>
      <c r="AS174" s="265"/>
      <c r="AT174" s="265"/>
      <c r="AU174" s="265"/>
      <c r="AV174" s="265"/>
      <c r="AW174" s="265"/>
      <c r="AX174" s="265"/>
      <c r="AY174" s="265"/>
      <c r="AZ174" s="265"/>
      <c r="BA174" s="265"/>
      <c r="BB174" s="265"/>
      <c r="BC174" s="265"/>
      <c r="BD174" s="265"/>
      <c r="BE174" s="265"/>
      <c r="BF174" s="265"/>
      <c r="BG174" s="265"/>
      <c r="BH174" s="265"/>
      <c r="BI174" s="265"/>
      <c r="BJ174" s="265"/>
      <c r="BK174" s="265"/>
      <c r="BL174" s="265"/>
      <c r="BM174" s="265"/>
      <c r="BN174" s="265"/>
      <c r="BO174" s="265"/>
      <c r="BP174" s="265"/>
      <c r="BQ174" s="265"/>
      <c r="BR174" s="265"/>
      <c r="BS174" s="265"/>
      <c r="BT174" s="265"/>
      <c r="BU174" s="265"/>
      <c r="BV174" s="265"/>
      <c r="BW174" s="265"/>
      <c r="BX174" s="265"/>
      <c r="BY174" s="265"/>
      <c r="BZ174" s="265"/>
      <c r="CA174" s="265"/>
      <c r="CB174" s="265"/>
      <c r="CC174" s="265"/>
      <c r="CD174" s="265"/>
      <c r="CE174" s="265"/>
      <c r="CF174" s="265"/>
      <c r="CG174" s="265"/>
      <c r="CH174" s="265"/>
      <c r="CI174" s="265"/>
      <c r="CJ174" s="265"/>
      <c r="CK174" s="265"/>
      <c r="CL174" s="265"/>
      <c r="CM174" s="265"/>
      <c r="CN174" s="265"/>
      <c r="CO174" s="265"/>
      <c r="CP174" s="265"/>
      <c r="CQ174" s="265"/>
      <c r="CR174" s="265"/>
      <c r="CS174" s="265"/>
      <c r="CT174" s="265"/>
      <c r="CU174" s="265"/>
      <c r="CV174" s="265"/>
      <c r="CW174" s="265"/>
      <c r="CX174" s="265"/>
      <c r="CY174" s="265"/>
      <c r="CZ174" s="265"/>
      <c r="DA174" s="265"/>
      <c r="DB174" s="265"/>
      <c r="DC174" s="265"/>
      <c r="DD174" s="265"/>
      <c r="DE174" s="265"/>
      <c r="DF174" s="265"/>
      <c r="DG174" s="265"/>
      <c r="DH174" s="265"/>
      <c r="DI174" s="265"/>
      <c r="DJ174" s="265"/>
      <c r="DK174" s="265"/>
      <c r="DL174" s="265"/>
      <c r="DM174" s="265"/>
      <c r="DN174" s="265"/>
      <c r="DO174" s="265"/>
      <c r="DP174" s="265"/>
      <c r="DQ174" s="265"/>
      <c r="DR174" s="265"/>
      <c r="DS174" s="265"/>
      <c r="DT174" s="265"/>
      <c r="DU174" s="265"/>
      <c r="DV174" s="265"/>
      <c r="DW174" s="265"/>
      <c r="DX174" s="265"/>
      <c r="DY174" s="265"/>
      <c r="DZ174" s="265"/>
      <c r="EA174" s="265"/>
      <c r="EB174" s="265"/>
      <c r="EC174" s="265"/>
      <c r="ED174" s="265"/>
      <c r="EE174" s="265"/>
      <c r="EF174" s="265"/>
      <c r="EG174" s="265"/>
      <c r="EH174" s="265"/>
      <c r="EI174" s="265"/>
      <c r="EJ174" s="265"/>
      <c r="EK174" s="265"/>
      <c r="EL174" s="265"/>
      <c r="EM174" s="265"/>
      <c r="EN174" s="265"/>
      <c r="EO174" s="265"/>
      <c r="EP174" s="265"/>
      <c r="EQ174" s="265"/>
      <c r="ER174" s="265"/>
      <c r="ES174" s="265"/>
      <c r="ET174" s="265"/>
      <c r="EU174" s="265"/>
      <c r="EV174" s="265"/>
      <c r="EW174" s="265"/>
      <c r="EX174" s="265"/>
      <c r="EY174" s="265"/>
      <c r="EZ174" s="265"/>
      <c r="FA174" s="265"/>
      <c r="FB174" s="265"/>
      <c r="FC174" s="265"/>
      <c r="FD174" s="265"/>
      <c r="FE174" s="265"/>
      <c r="FF174" s="265"/>
      <c r="FG174" s="265"/>
      <c r="FH174" s="265"/>
      <c r="FI174" s="265"/>
      <c r="FJ174" s="265"/>
      <c r="FK174" s="265"/>
      <c r="FL174" s="265"/>
      <c r="FM174" s="265"/>
      <c r="FN174" s="265"/>
      <c r="FO174" s="265"/>
      <c r="FP174" s="265"/>
      <c r="FQ174" s="265"/>
      <c r="FR174" s="265"/>
      <c r="FS174" s="265"/>
      <c r="FT174" s="265"/>
      <c r="FU174" s="265"/>
      <c r="FV174" s="265"/>
      <c r="FW174" s="265"/>
      <c r="FX174" s="265"/>
      <c r="FY174" s="265"/>
      <c r="FZ174" s="265"/>
      <c r="GA174" s="265"/>
      <c r="GB174" s="265"/>
      <c r="GC174" s="265"/>
      <c r="GD174" s="265"/>
      <c r="GE174" s="265"/>
      <c r="GF174" s="265"/>
      <c r="GG174" s="265"/>
      <c r="GH174" s="265"/>
      <c r="GI174" s="265"/>
      <c r="GJ174" s="265"/>
      <c r="GK174" s="265"/>
      <c r="GL174" s="265"/>
      <c r="GM174" s="265"/>
      <c r="GN174" s="265"/>
      <c r="GO174" s="265"/>
      <c r="GP174" s="265"/>
      <c r="GQ174" s="265"/>
      <c r="GR174" s="265"/>
      <c r="GS174" s="265"/>
      <c r="GT174" s="265"/>
      <c r="GU174" s="265"/>
      <c r="GV174" s="265"/>
      <c r="GW174" s="265"/>
      <c r="GX174" s="265"/>
      <c r="GY174" s="265"/>
      <c r="GZ174" s="265"/>
      <c r="HA174" s="265"/>
      <c r="HB174" s="265"/>
      <c r="HC174" s="265"/>
      <c r="HD174" s="265"/>
      <c r="HE174" s="265"/>
      <c r="HF174" s="265"/>
      <c r="HG174" s="265"/>
      <c r="HH174" s="265"/>
      <c r="HI174" s="265"/>
      <c r="HJ174" s="265"/>
      <c r="HK174" s="265"/>
      <c r="HL174" s="265"/>
      <c r="HM174" s="265"/>
      <c r="HN174" s="265"/>
      <c r="HO174" s="265"/>
      <c r="HP174" s="265"/>
      <c r="HQ174" s="265"/>
      <c r="HR174" s="265"/>
      <c r="HS174" s="265"/>
      <c r="HT174" s="265"/>
      <c r="HU174" s="265"/>
      <c r="HV174" s="265"/>
      <c r="HW174" s="265"/>
      <c r="HX174" s="265"/>
      <c r="HY174" s="265"/>
      <c r="HZ174" s="265"/>
      <c r="IA174" s="265"/>
      <c r="IB174" s="265"/>
      <c r="IC174" s="265"/>
      <c r="ID174" s="265"/>
      <c r="IE174" s="265"/>
      <c r="IF174" s="265"/>
      <c r="IG174" s="265"/>
      <c r="IH174" s="265"/>
      <c r="II174" s="265"/>
      <c r="IJ174" s="265"/>
      <c r="IK174" s="265"/>
      <c r="IL174" s="265"/>
      <c r="IM174" s="265"/>
      <c r="IN174" s="265"/>
      <c r="IO174" s="265"/>
      <c r="IP174" s="265"/>
      <c r="IQ174" s="265"/>
      <c r="IR174" s="265"/>
      <c r="IS174" s="265"/>
      <c r="IT174" s="265"/>
      <c r="IU174" s="265"/>
      <c r="IV174" s="265"/>
    </row>
    <row r="175" spans="1:256" s="196" customFormat="1" ht="12">
      <c r="A175" s="247" t="s">
        <v>1196</v>
      </c>
      <c r="B175" s="62" t="s">
        <v>571</v>
      </c>
      <c r="C175" s="16">
        <v>0</v>
      </c>
      <c r="D175" s="16">
        <v>0</v>
      </c>
      <c r="E175" s="16">
        <f t="shared" si="12"/>
        <v>0</v>
      </c>
      <c r="F175" s="16">
        <v>0</v>
      </c>
      <c r="G175" s="16">
        <v>0</v>
      </c>
      <c r="H175" s="282">
        <f t="shared" si="13"/>
        <v>0</v>
      </c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5"/>
      <c r="AS175" s="265"/>
      <c r="AT175" s="265"/>
      <c r="AU175" s="265"/>
      <c r="AV175" s="265"/>
      <c r="AW175" s="265"/>
      <c r="AX175" s="265"/>
      <c r="AY175" s="265"/>
      <c r="AZ175" s="265"/>
      <c r="BA175" s="265"/>
      <c r="BB175" s="265"/>
      <c r="BC175" s="265"/>
      <c r="BD175" s="265"/>
      <c r="BE175" s="265"/>
      <c r="BF175" s="265"/>
      <c r="BG175" s="265"/>
      <c r="BH175" s="265"/>
      <c r="BI175" s="265"/>
      <c r="BJ175" s="265"/>
      <c r="BK175" s="265"/>
      <c r="BL175" s="265"/>
      <c r="BM175" s="265"/>
      <c r="BN175" s="265"/>
      <c r="BO175" s="265"/>
      <c r="BP175" s="265"/>
      <c r="BQ175" s="265"/>
      <c r="BR175" s="265"/>
      <c r="BS175" s="265"/>
      <c r="BT175" s="265"/>
      <c r="BU175" s="265"/>
      <c r="BV175" s="265"/>
      <c r="BW175" s="265"/>
      <c r="BX175" s="265"/>
      <c r="BY175" s="265"/>
      <c r="BZ175" s="265"/>
      <c r="CA175" s="265"/>
      <c r="CB175" s="265"/>
      <c r="CC175" s="265"/>
      <c r="CD175" s="265"/>
      <c r="CE175" s="265"/>
      <c r="CF175" s="265"/>
      <c r="CG175" s="265"/>
      <c r="CH175" s="265"/>
      <c r="CI175" s="265"/>
      <c r="CJ175" s="265"/>
      <c r="CK175" s="265"/>
      <c r="CL175" s="265"/>
      <c r="CM175" s="265"/>
      <c r="CN175" s="265"/>
      <c r="CO175" s="265"/>
      <c r="CP175" s="265"/>
      <c r="CQ175" s="265"/>
      <c r="CR175" s="265"/>
      <c r="CS175" s="265"/>
      <c r="CT175" s="265"/>
      <c r="CU175" s="265"/>
      <c r="CV175" s="265"/>
      <c r="CW175" s="265"/>
      <c r="CX175" s="265"/>
      <c r="CY175" s="265"/>
      <c r="CZ175" s="265"/>
      <c r="DA175" s="265"/>
      <c r="DB175" s="265"/>
      <c r="DC175" s="265"/>
      <c r="DD175" s="265"/>
      <c r="DE175" s="265"/>
      <c r="DF175" s="265"/>
      <c r="DG175" s="265"/>
      <c r="DH175" s="265"/>
      <c r="DI175" s="265"/>
      <c r="DJ175" s="265"/>
      <c r="DK175" s="265"/>
      <c r="DL175" s="265"/>
      <c r="DM175" s="265"/>
      <c r="DN175" s="265"/>
      <c r="DO175" s="265"/>
      <c r="DP175" s="265"/>
      <c r="DQ175" s="265"/>
      <c r="DR175" s="265"/>
      <c r="DS175" s="265"/>
      <c r="DT175" s="265"/>
      <c r="DU175" s="265"/>
      <c r="DV175" s="265"/>
      <c r="DW175" s="265"/>
      <c r="DX175" s="265"/>
      <c r="DY175" s="265"/>
      <c r="DZ175" s="265"/>
      <c r="EA175" s="265"/>
      <c r="EB175" s="265"/>
      <c r="EC175" s="265"/>
      <c r="ED175" s="265"/>
      <c r="EE175" s="265"/>
      <c r="EF175" s="265"/>
      <c r="EG175" s="265"/>
      <c r="EH175" s="265"/>
      <c r="EI175" s="265"/>
      <c r="EJ175" s="265"/>
      <c r="EK175" s="265"/>
      <c r="EL175" s="265"/>
      <c r="EM175" s="265"/>
      <c r="EN175" s="265"/>
      <c r="EO175" s="265"/>
      <c r="EP175" s="265"/>
      <c r="EQ175" s="265"/>
      <c r="ER175" s="265"/>
      <c r="ES175" s="265"/>
      <c r="ET175" s="265"/>
      <c r="EU175" s="265"/>
      <c r="EV175" s="265"/>
      <c r="EW175" s="265"/>
      <c r="EX175" s="265"/>
      <c r="EY175" s="265"/>
      <c r="EZ175" s="265"/>
      <c r="FA175" s="265"/>
      <c r="FB175" s="265"/>
      <c r="FC175" s="265"/>
      <c r="FD175" s="265"/>
      <c r="FE175" s="265"/>
      <c r="FF175" s="265"/>
      <c r="FG175" s="265"/>
      <c r="FH175" s="265"/>
      <c r="FI175" s="265"/>
      <c r="FJ175" s="265"/>
      <c r="FK175" s="265"/>
      <c r="FL175" s="265"/>
      <c r="FM175" s="265"/>
      <c r="FN175" s="265"/>
      <c r="FO175" s="265"/>
      <c r="FP175" s="265"/>
      <c r="FQ175" s="265"/>
      <c r="FR175" s="265"/>
      <c r="FS175" s="265"/>
      <c r="FT175" s="265"/>
      <c r="FU175" s="265"/>
      <c r="FV175" s="265"/>
      <c r="FW175" s="265"/>
      <c r="FX175" s="265"/>
      <c r="FY175" s="265"/>
      <c r="FZ175" s="265"/>
      <c r="GA175" s="265"/>
      <c r="GB175" s="265"/>
      <c r="GC175" s="265"/>
      <c r="GD175" s="265"/>
      <c r="GE175" s="265"/>
      <c r="GF175" s="265"/>
      <c r="GG175" s="265"/>
      <c r="GH175" s="265"/>
      <c r="GI175" s="265"/>
      <c r="GJ175" s="265"/>
      <c r="GK175" s="265"/>
      <c r="GL175" s="265"/>
      <c r="GM175" s="265"/>
      <c r="GN175" s="265"/>
      <c r="GO175" s="265"/>
      <c r="GP175" s="265"/>
      <c r="GQ175" s="265"/>
      <c r="GR175" s="265"/>
      <c r="GS175" s="265"/>
      <c r="GT175" s="265"/>
      <c r="GU175" s="265"/>
      <c r="GV175" s="265"/>
      <c r="GW175" s="265"/>
      <c r="GX175" s="265"/>
      <c r="GY175" s="265"/>
      <c r="GZ175" s="265"/>
      <c r="HA175" s="265"/>
      <c r="HB175" s="265"/>
      <c r="HC175" s="265"/>
      <c r="HD175" s="265"/>
      <c r="HE175" s="265"/>
      <c r="HF175" s="265"/>
      <c r="HG175" s="265"/>
      <c r="HH175" s="265"/>
      <c r="HI175" s="265"/>
      <c r="HJ175" s="265"/>
      <c r="HK175" s="265"/>
      <c r="HL175" s="265"/>
      <c r="HM175" s="265"/>
      <c r="HN175" s="265"/>
      <c r="HO175" s="265"/>
      <c r="HP175" s="265"/>
      <c r="HQ175" s="265"/>
      <c r="HR175" s="265"/>
      <c r="HS175" s="265"/>
      <c r="HT175" s="265"/>
      <c r="HU175" s="265"/>
      <c r="HV175" s="265"/>
      <c r="HW175" s="265"/>
      <c r="HX175" s="265"/>
      <c r="HY175" s="265"/>
      <c r="HZ175" s="265"/>
      <c r="IA175" s="265"/>
      <c r="IB175" s="265"/>
      <c r="IC175" s="265"/>
      <c r="ID175" s="265"/>
      <c r="IE175" s="265"/>
      <c r="IF175" s="265"/>
      <c r="IG175" s="265"/>
      <c r="IH175" s="265"/>
      <c r="II175" s="265"/>
      <c r="IJ175" s="265"/>
      <c r="IK175" s="265"/>
      <c r="IL175" s="265"/>
      <c r="IM175" s="265"/>
      <c r="IN175" s="265"/>
      <c r="IO175" s="265"/>
      <c r="IP175" s="265"/>
      <c r="IQ175" s="265"/>
      <c r="IR175" s="265"/>
      <c r="IS175" s="265"/>
      <c r="IT175" s="265"/>
      <c r="IU175" s="265"/>
      <c r="IV175" s="265"/>
    </row>
    <row r="176" spans="1:256" s="196" customFormat="1" ht="21">
      <c r="A176" s="178" t="s">
        <v>1546</v>
      </c>
      <c r="B176" s="179" t="s">
        <v>1284</v>
      </c>
      <c r="C176" s="19">
        <f>C145+C151+C152+C167+C173+C174+C175</f>
        <v>1671268.35</v>
      </c>
      <c r="D176" s="19">
        <f>D145+D151+D152+D167+D173+D174+D175</f>
        <v>0</v>
      </c>
      <c r="E176" s="158">
        <f t="shared" si="12"/>
        <v>1671268.35</v>
      </c>
      <c r="F176" s="19">
        <f>F145+F151+F152+F167+F173+F174+F175</f>
        <v>3980274.07</v>
      </c>
      <c r="G176" s="19">
        <f>G145+G151+G152+G167+G173+G174+G175</f>
        <v>0</v>
      </c>
      <c r="H176" s="270">
        <f t="shared" si="13"/>
        <v>3980274.07</v>
      </c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  <c r="AJ176" s="265"/>
      <c r="AK176" s="265"/>
      <c r="AL176" s="265"/>
      <c r="AM176" s="265"/>
      <c r="AN176" s="265"/>
      <c r="AO176" s="265"/>
      <c r="AP176" s="265"/>
      <c r="AQ176" s="265"/>
      <c r="AR176" s="265"/>
      <c r="AS176" s="265"/>
      <c r="AT176" s="265"/>
      <c r="AU176" s="265"/>
      <c r="AV176" s="265"/>
      <c r="AW176" s="265"/>
      <c r="AX176" s="265"/>
      <c r="AY176" s="265"/>
      <c r="AZ176" s="265"/>
      <c r="BA176" s="265"/>
      <c r="BB176" s="265"/>
      <c r="BC176" s="265"/>
      <c r="BD176" s="265"/>
      <c r="BE176" s="265"/>
      <c r="BF176" s="265"/>
      <c r="BG176" s="265"/>
      <c r="BH176" s="265"/>
      <c r="BI176" s="265"/>
      <c r="BJ176" s="265"/>
      <c r="BK176" s="265"/>
      <c r="BL176" s="265"/>
      <c r="BM176" s="265"/>
      <c r="BN176" s="265"/>
      <c r="BO176" s="265"/>
      <c r="BP176" s="265"/>
      <c r="BQ176" s="265"/>
      <c r="BR176" s="265"/>
      <c r="BS176" s="265"/>
      <c r="BT176" s="265"/>
      <c r="BU176" s="265"/>
      <c r="BV176" s="265"/>
      <c r="BW176" s="265"/>
      <c r="BX176" s="265"/>
      <c r="BY176" s="265"/>
      <c r="BZ176" s="265"/>
      <c r="CA176" s="265"/>
      <c r="CB176" s="265"/>
      <c r="CC176" s="265"/>
      <c r="CD176" s="265"/>
      <c r="CE176" s="265"/>
      <c r="CF176" s="265"/>
      <c r="CG176" s="265"/>
      <c r="CH176" s="265"/>
      <c r="CI176" s="265"/>
      <c r="CJ176" s="265"/>
      <c r="CK176" s="265"/>
      <c r="CL176" s="265"/>
      <c r="CM176" s="265"/>
      <c r="CN176" s="265"/>
      <c r="CO176" s="265"/>
      <c r="CP176" s="265"/>
      <c r="CQ176" s="265"/>
      <c r="CR176" s="265"/>
      <c r="CS176" s="265"/>
      <c r="CT176" s="265"/>
      <c r="CU176" s="265"/>
      <c r="CV176" s="265"/>
      <c r="CW176" s="265"/>
      <c r="CX176" s="265"/>
      <c r="CY176" s="265"/>
      <c r="CZ176" s="265"/>
      <c r="DA176" s="265"/>
      <c r="DB176" s="265"/>
      <c r="DC176" s="265"/>
      <c r="DD176" s="265"/>
      <c r="DE176" s="265"/>
      <c r="DF176" s="265"/>
      <c r="DG176" s="265"/>
      <c r="DH176" s="265"/>
      <c r="DI176" s="265"/>
      <c r="DJ176" s="265"/>
      <c r="DK176" s="265"/>
      <c r="DL176" s="265"/>
      <c r="DM176" s="265"/>
      <c r="DN176" s="265"/>
      <c r="DO176" s="265"/>
      <c r="DP176" s="265"/>
      <c r="DQ176" s="265"/>
      <c r="DR176" s="265"/>
      <c r="DS176" s="265"/>
      <c r="DT176" s="265"/>
      <c r="DU176" s="265"/>
      <c r="DV176" s="265"/>
      <c r="DW176" s="265"/>
      <c r="DX176" s="265"/>
      <c r="DY176" s="265"/>
      <c r="DZ176" s="265"/>
      <c r="EA176" s="265"/>
      <c r="EB176" s="265"/>
      <c r="EC176" s="265"/>
      <c r="ED176" s="265"/>
      <c r="EE176" s="265"/>
      <c r="EF176" s="265"/>
      <c r="EG176" s="265"/>
      <c r="EH176" s="265"/>
      <c r="EI176" s="265"/>
      <c r="EJ176" s="265"/>
      <c r="EK176" s="265"/>
      <c r="EL176" s="265"/>
      <c r="EM176" s="265"/>
      <c r="EN176" s="265"/>
      <c r="EO176" s="265"/>
      <c r="EP176" s="265"/>
      <c r="EQ176" s="265"/>
      <c r="ER176" s="265"/>
      <c r="ES176" s="265"/>
      <c r="ET176" s="265"/>
      <c r="EU176" s="265"/>
      <c r="EV176" s="265"/>
      <c r="EW176" s="265"/>
      <c r="EX176" s="265"/>
      <c r="EY176" s="265"/>
      <c r="EZ176" s="265"/>
      <c r="FA176" s="265"/>
      <c r="FB176" s="265"/>
      <c r="FC176" s="265"/>
      <c r="FD176" s="265"/>
      <c r="FE176" s="265"/>
      <c r="FF176" s="265"/>
      <c r="FG176" s="265"/>
      <c r="FH176" s="265"/>
      <c r="FI176" s="265"/>
      <c r="FJ176" s="265"/>
      <c r="FK176" s="265"/>
      <c r="FL176" s="265"/>
      <c r="FM176" s="265"/>
      <c r="FN176" s="265"/>
      <c r="FO176" s="265"/>
      <c r="FP176" s="265"/>
      <c r="FQ176" s="265"/>
      <c r="FR176" s="265"/>
      <c r="FS176" s="265"/>
      <c r="FT176" s="265"/>
      <c r="FU176" s="265"/>
      <c r="FV176" s="265"/>
      <c r="FW176" s="265"/>
      <c r="FX176" s="265"/>
      <c r="FY176" s="265"/>
      <c r="FZ176" s="265"/>
      <c r="GA176" s="265"/>
      <c r="GB176" s="265"/>
      <c r="GC176" s="265"/>
      <c r="GD176" s="265"/>
      <c r="GE176" s="265"/>
      <c r="GF176" s="265"/>
      <c r="GG176" s="265"/>
      <c r="GH176" s="265"/>
      <c r="GI176" s="265"/>
      <c r="GJ176" s="265"/>
      <c r="GK176" s="265"/>
      <c r="GL176" s="265"/>
      <c r="GM176" s="265"/>
      <c r="GN176" s="265"/>
      <c r="GO176" s="265"/>
      <c r="GP176" s="265"/>
      <c r="GQ176" s="265"/>
      <c r="GR176" s="265"/>
      <c r="GS176" s="265"/>
      <c r="GT176" s="265"/>
      <c r="GU176" s="265"/>
      <c r="GV176" s="265"/>
      <c r="GW176" s="265"/>
      <c r="GX176" s="265"/>
      <c r="GY176" s="265"/>
      <c r="GZ176" s="265"/>
      <c r="HA176" s="265"/>
      <c r="HB176" s="265"/>
      <c r="HC176" s="265"/>
      <c r="HD176" s="265"/>
      <c r="HE176" s="265"/>
      <c r="HF176" s="265"/>
      <c r="HG176" s="265"/>
      <c r="HH176" s="265"/>
      <c r="HI176" s="265"/>
      <c r="HJ176" s="265"/>
      <c r="HK176" s="265"/>
      <c r="HL176" s="265"/>
      <c r="HM176" s="265"/>
      <c r="HN176" s="265"/>
      <c r="HO176" s="265"/>
      <c r="HP176" s="265"/>
      <c r="HQ176" s="265"/>
      <c r="HR176" s="265"/>
      <c r="HS176" s="265"/>
      <c r="HT176" s="265"/>
      <c r="HU176" s="265"/>
      <c r="HV176" s="265"/>
      <c r="HW176" s="265"/>
      <c r="HX176" s="265"/>
      <c r="HY176" s="265"/>
      <c r="HZ176" s="265"/>
      <c r="IA176" s="265"/>
      <c r="IB176" s="265"/>
      <c r="IC176" s="265"/>
      <c r="ID176" s="265"/>
      <c r="IE176" s="265"/>
      <c r="IF176" s="265"/>
      <c r="IG176" s="265"/>
      <c r="IH176" s="265"/>
      <c r="II176" s="265"/>
      <c r="IJ176" s="265"/>
      <c r="IK176" s="265"/>
      <c r="IL176" s="265"/>
      <c r="IM176" s="265"/>
      <c r="IN176" s="265"/>
      <c r="IO176" s="265"/>
      <c r="IP176" s="265"/>
      <c r="IQ176" s="265"/>
      <c r="IR176" s="265"/>
      <c r="IS176" s="265"/>
      <c r="IT176" s="265"/>
      <c r="IU176" s="265"/>
      <c r="IV176" s="265"/>
    </row>
    <row r="177" spans="1:256" s="196" customFormat="1" ht="12">
      <c r="A177" s="237" t="s">
        <v>289</v>
      </c>
      <c r="B177" s="34"/>
      <c r="C177" s="78"/>
      <c r="D177" s="53"/>
      <c r="E177" s="53"/>
      <c r="F177" s="78"/>
      <c r="G177" s="54"/>
      <c r="H177" s="5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65"/>
      <c r="AM177" s="265"/>
      <c r="AN177" s="265"/>
      <c r="AO177" s="265"/>
      <c r="AP177" s="265"/>
      <c r="AQ177" s="265"/>
      <c r="AR177" s="265"/>
      <c r="AS177" s="265"/>
      <c r="AT177" s="265"/>
      <c r="AU177" s="265"/>
      <c r="AV177" s="265"/>
      <c r="AW177" s="265"/>
      <c r="AX177" s="265"/>
      <c r="AY177" s="265"/>
      <c r="AZ177" s="265"/>
      <c r="BA177" s="265"/>
      <c r="BB177" s="265"/>
      <c r="BC177" s="265"/>
      <c r="BD177" s="265"/>
      <c r="BE177" s="265"/>
      <c r="BF177" s="265"/>
      <c r="BG177" s="265"/>
      <c r="BH177" s="265"/>
      <c r="BI177" s="265"/>
      <c r="BJ177" s="265"/>
      <c r="BK177" s="265"/>
      <c r="BL177" s="265"/>
      <c r="BM177" s="265"/>
      <c r="BN177" s="265"/>
      <c r="BO177" s="265"/>
      <c r="BP177" s="265"/>
      <c r="BQ177" s="265"/>
      <c r="BR177" s="265"/>
      <c r="BS177" s="265"/>
      <c r="BT177" s="265"/>
      <c r="BU177" s="265"/>
      <c r="BV177" s="265"/>
      <c r="BW177" s="265"/>
      <c r="BX177" s="265"/>
      <c r="BY177" s="265"/>
      <c r="BZ177" s="265"/>
      <c r="CA177" s="265"/>
      <c r="CB177" s="265"/>
      <c r="CC177" s="265"/>
      <c r="CD177" s="265"/>
      <c r="CE177" s="265"/>
      <c r="CF177" s="265"/>
      <c r="CG177" s="265"/>
      <c r="CH177" s="265"/>
      <c r="CI177" s="265"/>
      <c r="CJ177" s="265"/>
      <c r="CK177" s="265"/>
      <c r="CL177" s="265"/>
      <c r="CM177" s="265"/>
      <c r="CN177" s="265"/>
      <c r="CO177" s="265"/>
      <c r="CP177" s="265"/>
      <c r="CQ177" s="265"/>
      <c r="CR177" s="265"/>
      <c r="CS177" s="265"/>
      <c r="CT177" s="265"/>
      <c r="CU177" s="265"/>
      <c r="CV177" s="265"/>
      <c r="CW177" s="265"/>
      <c r="CX177" s="265"/>
      <c r="CY177" s="265"/>
      <c r="CZ177" s="265"/>
      <c r="DA177" s="265"/>
      <c r="DB177" s="265"/>
      <c r="DC177" s="265"/>
      <c r="DD177" s="265"/>
      <c r="DE177" s="265"/>
      <c r="DF177" s="265"/>
      <c r="DG177" s="265"/>
      <c r="DH177" s="265"/>
      <c r="DI177" s="265"/>
      <c r="DJ177" s="265"/>
      <c r="DK177" s="265"/>
      <c r="DL177" s="265"/>
      <c r="DM177" s="265"/>
      <c r="DN177" s="265"/>
      <c r="DO177" s="265"/>
      <c r="DP177" s="265"/>
      <c r="DQ177" s="265"/>
      <c r="DR177" s="265"/>
      <c r="DS177" s="265"/>
      <c r="DT177" s="265"/>
      <c r="DU177" s="265"/>
      <c r="DV177" s="265"/>
      <c r="DW177" s="265"/>
      <c r="DX177" s="265"/>
      <c r="DY177" s="265"/>
      <c r="DZ177" s="265"/>
      <c r="EA177" s="265"/>
      <c r="EB177" s="265"/>
      <c r="EC177" s="265"/>
      <c r="ED177" s="265"/>
      <c r="EE177" s="265"/>
      <c r="EF177" s="265"/>
      <c r="EG177" s="265"/>
      <c r="EH177" s="265"/>
      <c r="EI177" s="265"/>
      <c r="EJ177" s="265"/>
      <c r="EK177" s="265"/>
      <c r="EL177" s="265"/>
      <c r="EM177" s="265"/>
      <c r="EN177" s="265"/>
      <c r="EO177" s="265"/>
      <c r="EP177" s="265"/>
      <c r="EQ177" s="265"/>
      <c r="ER177" s="265"/>
      <c r="ES177" s="265"/>
      <c r="ET177" s="265"/>
      <c r="EU177" s="265"/>
      <c r="EV177" s="265"/>
      <c r="EW177" s="265"/>
      <c r="EX177" s="265"/>
      <c r="EY177" s="265"/>
      <c r="EZ177" s="265"/>
      <c r="FA177" s="265"/>
      <c r="FB177" s="265"/>
      <c r="FC177" s="265"/>
      <c r="FD177" s="265"/>
      <c r="FE177" s="265"/>
      <c r="FF177" s="265"/>
      <c r="FG177" s="265"/>
      <c r="FH177" s="265"/>
      <c r="FI177" s="265"/>
      <c r="FJ177" s="265"/>
      <c r="FK177" s="265"/>
      <c r="FL177" s="265"/>
      <c r="FM177" s="265"/>
      <c r="FN177" s="265"/>
      <c r="FO177" s="265"/>
      <c r="FP177" s="265"/>
      <c r="FQ177" s="265"/>
      <c r="FR177" s="265"/>
      <c r="FS177" s="265"/>
      <c r="FT177" s="265"/>
      <c r="FU177" s="265"/>
      <c r="FV177" s="265"/>
      <c r="FW177" s="265"/>
      <c r="FX177" s="265"/>
      <c r="FY177" s="265"/>
      <c r="FZ177" s="265"/>
      <c r="GA177" s="265"/>
      <c r="GB177" s="265"/>
      <c r="GC177" s="265"/>
      <c r="GD177" s="265"/>
      <c r="GE177" s="265"/>
      <c r="GF177" s="265"/>
      <c r="GG177" s="265"/>
      <c r="GH177" s="265"/>
      <c r="GI177" s="265"/>
      <c r="GJ177" s="265"/>
      <c r="GK177" s="265"/>
      <c r="GL177" s="265"/>
      <c r="GM177" s="265"/>
      <c r="GN177" s="265"/>
      <c r="GO177" s="265"/>
      <c r="GP177" s="265"/>
      <c r="GQ177" s="265"/>
      <c r="GR177" s="265"/>
      <c r="GS177" s="265"/>
      <c r="GT177" s="265"/>
      <c r="GU177" s="265"/>
      <c r="GV177" s="265"/>
      <c r="GW177" s="265"/>
      <c r="GX177" s="265"/>
      <c r="GY177" s="265"/>
      <c r="GZ177" s="265"/>
      <c r="HA177" s="265"/>
      <c r="HB177" s="265"/>
      <c r="HC177" s="265"/>
      <c r="HD177" s="265"/>
      <c r="HE177" s="265"/>
      <c r="HF177" s="265"/>
      <c r="HG177" s="265"/>
      <c r="HH177" s="265"/>
      <c r="HI177" s="265"/>
      <c r="HJ177" s="265"/>
      <c r="HK177" s="265"/>
      <c r="HL177" s="265"/>
      <c r="HM177" s="265"/>
      <c r="HN177" s="265"/>
      <c r="HO177" s="265"/>
      <c r="HP177" s="265"/>
      <c r="HQ177" s="265"/>
      <c r="HR177" s="265"/>
      <c r="HS177" s="265"/>
      <c r="HT177" s="265"/>
      <c r="HU177" s="265"/>
      <c r="HV177" s="265"/>
      <c r="HW177" s="265"/>
      <c r="HX177" s="265"/>
      <c r="HY177" s="265"/>
      <c r="HZ177" s="265"/>
      <c r="IA177" s="265"/>
      <c r="IB177" s="265"/>
      <c r="IC177" s="265"/>
      <c r="ID177" s="265"/>
      <c r="IE177" s="265"/>
      <c r="IF177" s="265"/>
      <c r="IG177" s="265"/>
      <c r="IH177" s="265"/>
      <c r="II177" s="265"/>
      <c r="IJ177" s="265"/>
      <c r="IK177" s="265"/>
      <c r="IL177" s="265"/>
      <c r="IM177" s="265"/>
      <c r="IN177" s="265"/>
      <c r="IO177" s="265"/>
      <c r="IP177" s="265"/>
      <c r="IQ177" s="265"/>
      <c r="IR177" s="265"/>
      <c r="IS177" s="265"/>
      <c r="IT177" s="265"/>
      <c r="IU177" s="265"/>
      <c r="IV177" s="265"/>
    </row>
    <row r="178" spans="1:256" s="196" customFormat="1" ht="12">
      <c r="A178" s="177" t="s">
        <v>608</v>
      </c>
      <c r="B178" s="216" t="s">
        <v>640</v>
      </c>
      <c r="C178" s="33">
        <f>C180+C181+C182+C183</f>
        <v>53438615.43</v>
      </c>
      <c r="D178" s="78">
        <f>D180+D181+D182+D183</f>
        <v>0</v>
      </c>
      <c r="E178" s="33">
        <f>C178+D178</f>
        <v>53438615.43</v>
      </c>
      <c r="F178" s="78">
        <f>F180+F181+F182+F183</f>
        <v>47284041.93</v>
      </c>
      <c r="G178" s="189">
        <f>G180+G181+G182+G183</f>
        <v>0</v>
      </c>
      <c r="H178" s="57">
        <f>F178+G178</f>
        <v>47284041.93</v>
      </c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265"/>
      <c r="AN178" s="265"/>
      <c r="AO178" s="265"/>
      <c r="AP178" s="265"/>
      <c r="AQ178" s="265"/>
      <c r="AR178" s="265"/>
      <c r="AS178" s="265"/>
      <c r="AT178" s="265"/>
      <c r="AU178" s="265"/>
      <c r="AV178" s="265"/>
      <c r="AW178" s="265"/>
      <c r="AX178" s="265"/>
      <c r="AY178" s="265"/>
      <c r="AZ178" s="265"/>
      <c r="BA178" s="265"/>
      <c r="BB178" s="265"/>
      <c r="BC178" s="265"/>
      <c r="BD178" s="265"/>
      <c r="BE178" s="265"/>
      <c r="BF178" s="265"/>
      <c r="BG178" s="265"/>
      <c r="BH178" s="265"/>
      <c r="BI178" s="265"/>
      <c r="BJ178" s="265"/>
      <c r="BK178" s="265"/>
      <c r="BL178" s="265"/>
      <c r="BM178" s="265"/>
      <c r="BN178" s="265"/>
      <c r="BO178" s="265"/>
      <c r="BP178" s="265"/>
      <c r="BQ178" s="265"/>
      <c r="BR178" s="265"/>
      <c r="BS178" s="265"/>
      <c r="BT178" s="265"/>
      <c r="BU178" s="265"/>
      <c r="BV178" s="265"/>
      <c r="BW178" s="265"/>
      <c r="BX178" s="265"/>
      <c r="BY178" s="265"/>
      <c r="BZ178" s="265"/>
      <c r="CA178" s="265"/>
      <c r="CB178" s="265"/>
      <c r="CC178" s="265"/>
      <c r="CD178" s="265"/>
      <c r="CE178" s="265"/>
      <c r="CF178" s="265"/>
      <c r="CG178" s="265"/>
      <c r="CH178" s="265"/>
      <c r="CI178" s="265"/>
      <c r="CJ178" s="265"/>
      <c r="CK178" s="265"/>
      <c r="CL178" s="265"/>
      <c r="CM178" s="265"/>
      <c r="CN178" s="265"/>
      <c r="CO178" s="265"/>
      <c r="CP178" s="265"/>
      <c r="CQ178" s="265"/>
      <c r="CR178" s="265"/>
      <c r="CS178" s="265"/>
      <c r="CT178" s="265"/>
      <c r="CU178" s="265"/>
      <c r="CV178" s="265"/>
      <c r="CW178" s="265"/>
      <c r="CX178" s="265"/>
      <c r="CY178" s="265"/>
      <c r="CZ178" s="265"/>
      <c r="DA178" s="265"/>
      <c r="DB178" s="265"/>
      <c r="DC178" s="265"/>
      <c r="DD178" s="265"/>
      <c r="DE178" s="265"/>
      <c r="DF178" s="265"/>
      <c r="DG178" s="265"/>
      <c r="DH178" s="265"/>
      <c r="DI178" s="265"/>
      <c r="DJ178" s="265"/>
      <c r="DK178" s="265"/>
      <c r="DL178" s="265"/>
      <c r="DM178" s="265"/>
      <c r="DN178" s="265"/>
      <c r="DO178" s="265"/>
      <c r="DP178" s="265"/>
      <c r="DQ178" s="265"/>
      <c r="DR178" s="265"/>
      <c r="DS178" s="265"/>
      <c r="DT178" s="265"/>
      <c r="DU178" s="265"/>
      <c r="DV178" s="265"/>
      <c r="DW178" s="265"/>
      <c r="DX178" s="265"/>
      <c r="DY178" s="265"/>
      <c r="DZ178" s="265"/>
      <c r="EA178" s="265"/>
      <c r="EB178" s="265"/>
      <c r="EC178" s="265"/>
      <c r="ED178" s="265"/>
      <c r="EE178" s="265"/>
      <c r="EF178" s="265"/>
      <c r="EG178" s="265"/>
      <c r="EH178" s="265"/>
      <c r="EI178" s="265"/>
      <c r="EJ178" s="265"/>
      <c r="EK178" s="265"/>
      <c r="EL178" s="265"/>
      <c r="EM178" s="265"/>
      <c r="EN178" s="265"/>
      <c r="EO178" s="265"/>
      <c r="EP178" s="265"/>
      <c r="EQ178" s="265"/>
      <c r="ER178" s="265"/>
      <c r="ES178" s="265"/>
      <c r="ET178" s="265"/>
      <c r="EU178" s="265"/>
      <c r="EV178" s="265"/>
      <c r="EW178" s="265"/>
      <c r="EX178" s="265"/>
      <c r="EY178" s="265"/>
      <c r="EZ178" s="265"/>
      <c r="FA178" s="265"/>
      <c r="FB178" s="265"/>
      <c r="FC178" s="265"/>
      <c r="FD178" s="265"/>
      <c r="FE178" s="265"/>
      <c r="FF178" s="265"/>
      <c r="FG178" s="265"/>
      <c r="FH178" s="265"/>
      <c r="FI178" s="265"/>
      <c r="FJ178" s="265"/>
      <c r="FK178" s="265"/>
      <c r="FL178" s="265"/>
      <c r="FM178" s="265"/>
      <c r="FN178" s="265"/>
      <c r="FO178" s="265"/>
      <c r="FP178" s="265"/>
      <c r="FQ178" s="265"/>
      <c r="FR178" s="265"/>
      <c r="FS178" s="265"/>
      <c r="FT178" s="265"/>
      <c r="FU178" s="265"/>
      <c r="FV178" s="265"/>
      <c r="FW178" s="265"/>
      <c r="FX178" s="265"/>
      <c r="FY178" s="265"/>
      <c r="FZ178" s="265"/>
      <c r="GA178" s="265"/>
      <c r="GB178" s="265"/>
      <c r="GC178" s="265"/>
      <c r="GD178" s="265"/>
      <c r="GE178" s="265"/>
      <c r="GF178" s="265"/>
      <c r="GG178" s="265"/>
      <c r="GH178" s="265"/>
      <c r="GI178" s="265"/>
      <c r="GJ178" s="265"/>
      <c r="GK178" s="265"/>
      <c r="GL178" s="265"/>
      <c r="GM178" s="265"/>
      <c r="GN178" s="265"/>
      <c r="GO178" s="265"/>
      <c r="GP178" s="265"/>
      <c r="GQ178" s="265"/>
      <c r="GR178" s="265"/>
      <c r="GS178" s="265"/>
      <c r="GT178" s="265"/>
      <c r="GU178" s="265"/>
      <c r="GV178" s="265"/>
      <c r="GW178" s="265"/>
      <c r="GX178" s="265"/>
      <c r="GY178" s="265"/>
      <c r="GZ178" s="265"/>
      <c r="HA178" s="265"/>
      <c r="HB178" s="265"/>
      <c r="HC178" s="265"/>
      <c r="HD178" s="265"/>
      <c r="HE178" s="265"/>
      <c r="HF178" s="265"/>
      <c r="HG178" s="265"/>
      <c r="HH178" s="265"/>
      <c r="HI178" s="265"/>
      <c r="HJ178" s="265"/>
      <c r="HK178" s="265"/>
      <c r="HL178" s="265"/>
      <c r="HM178" s="265"/>
      <c r="HN178" s="265"/>
      <c r="HO178" s="265"/>
      <c r="HP178" s="265"/>
      <c r="HQ178" s="265"/>
      <c r="HR178" s="265"/>
      <c r="HS178" s="265"/>
      <c r="HT178" s="265"/>
      <c r="HU178" s="265"/>
      <c r="HV178" s="265"/>
      <c r="HW178" s="265"/>
      <c r="HX178" s="265"/>
      <c r="HY178" s="265"/>
      <c r="HZ178" s="265"/>
      <c r="IA178" s="265"/>
      <c r="IB178" s="265"/>
      <c r="IC178" s="265"/>
      <c r="ID178" s="265"/>
      <c r="IE178" s="265"/>
      <c r="IF178" s="265"/>
      <c r="IG178" s="265"/>
      <c r="IH178" s="265"/>
      <c r="II178" s="265"/>
      <c r="IJ178" s="265"/>
      <c r="IK178" s="265"/>
      <c r="IL178" s="265"/>
      <c r="IM178" s="265"/>
      <c r="IN178" s="265"/>
      <c r="IO178" s="265"/>
      <c r="IP178" s="265"/>
      <c r="IQ178" s="265"/>
      <c r="IR178" s="265"/>
      <c r="IS178" s="265"/>
      <c r="IT178" s="265"/>
      <c r="IU178" s="265"/>
      <c r="IV178" s="265"/>
    </row>
    <row r="179" spans="1:256" s="196" customFormat="1" ht="12">
      <c r="A179" s="154" t="s">
        <v>1179</v>
      </c>
      <c r="B179" s="190"/>
      <c r="C179" s="78"/>
      <c r="D179" s="21"/>
      <c r="E179" s="21"/>
      <c r="F179" s="21"/>
      <c r="G179" s="23"/>
      <c r="H179" s="24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5"/>
      <c r="AQ179" s="265"/>
      <c r="AR179" s="265"/>
      <c r="AS179" s="265"/>
      <c r="AT179" s="265"/>
      <c r="AU179" s="265"/>
      <c r="AV179" s="265"/>
      <c r="AW179" s="265"/>
      <c r="AX179" s="265"/>
      <c r="AY179" s="265"/>
      <c r="AZ179" s="265"/>
      <c r="BA179" s="265"/>
      <c r="BB179" s="265"/>
      <c r="BC179" s="265"/>
      <c r="BD179" s="265"/>
      <c r="BE179" s="265"/>
      <c r="BF179" s="265"/>
      <c r="BG179" s="265"/>
      <c r="BH179" s="265"/>
      <c r="BI179" s="265"/>
      <c r="BJ179" s="265"/>
      <c r="BK179" s="265"/>
      <c r="BL179" s="265"/>
      <c r="BM179" s="265"/>
      <c r="BN179" s="265"/>
      <c r="BO179" s="265"/>
      <c r="BP179" s="265"/>
      <c r="BQ179" s="265"/>
      <c r="BR179" s="265"/>
      <c r="BS179" s="265"/>
      <c r="BT179" s="265"/>
      <c r="BU179" s="265"/>
      <c r="BV179" s="265"/>
      <c r="BW179" s="265"/>
      <c r="BX179" s="265"/>
      <c r="BY179" s="265"/>
      <c r="BZ179" s="265"/>
      <c r="CA179" s="265"/>
      <c r="CB179" s="265"/>
      <c r="CC179" s="265"/>
      <c r="CD179" s="265"/>
      <c r="CE179" s="265"/>
      <c r="CF179" s="265"/>
      <c r="CG179" s="265"/>
      <c r="CH179" s="265"/>
      <c r="CI179" s="265"/>
      <c r="CJ179" s="265"/>
      <c r="CK179" s="265"/>
      <c r="CL179" s="265"/>
      <c r="CM179" s="265"/>
      <c r="CN179" s="265"/>
      <c r="CO179" s="265"/>
      <c r="CP179" s="265"/>
      <c r="CQ179" s="265"/>
      <c r="CR179" s="265"/>
      <c r="CS179" s="265"/>
      <c r="CT179" s="265"/>
      <c r="CU179" s="265"/>
      <c r="CV179" s="265"/>
      <c r="CW179" s="265"/>
      <c r="CX179" s="265"/>
      <c r="CY179" s="265"/>
      <c r="CZ179" s="265"/>
      <c r="DA179" s="265"/>
      <c r="DB179" s="265"/>
      <c r="DC179" s="265"/>
      <c r="DD179" s="265"/>
      <c r="DE179" s="265"/>
      <c r="DF179" s="265"/>
      <c r="DG179" s="265"/>
      <c r="DH179" s="265"/>
      <c r="DI179" s="265"/>
      <c r="DJ179" s="265"/>
      <c r="DK179" s="265"/>
      <c r="DL179" s="265"/>
      <c r="DM179" s="265"/>
      <c r="DN179" s="265"/>
      <c r="DO179" s="265"/>
      <c r="DP179" s="265"/>
      <c r="DQ179" s="265"/>
      <c r="DR179" s="265"/>
      <c r="DS179" s="265"/>
      <c r="DT179" s="265"/>
      <c r="DU179" s="265"/>
      <c r="DV179" s="265"/>
      <c r="DW179" s="265"/>
      <c r="DX179" s="265"/>
      <c r="DY179" s="265"/>
      <c r="DZ179" s="265"/>
      <c r="EA179" s="265"/>
      <c r="EB179" s="265"/>
      <c r="EC179" s="265"/>
      <c r="ED179" s="265"/>
      <c r="EE179" s="265"/>
      <c r="EF179" s="265"/>
      <c r="EG179" s="265"/>
      <c r="EH179" s="265"/>
      <c r="EI179" s="265"/>
      <c r="EJ179" s="265"/>
      <c r="EK179" s="265"/>
      <c r="EL179" s="265"/>
      <c r="EM179" s="265"/>
      <c r="EN179" s="265"/>
      <c r="EO179" s="265"/>
      <c r="EP179" s="265"/>
      <c r="EQ179" s="265"/>
      <c r="ER179" s="265"/>
      <c r="ES179" s="265"/>
      <c r="ET179" s="265"/>
      <c r="EU179" s="265"/>
      <c r="EV179" s="265"/>
      <c r="EW179" s="265"/>
      <c r="EX179" s="265"/>
      <c r="EY179" s="265"/>
      <c r="EZ179" s="265"/>
      <c r="FA179" s="265"/>
      <c r="FB179" s="265"/>
      <c r="FC179" s="265"/>
      <c r="FD179" s="265"/>
      <c r="FE179" s="265"/>
      <c r="FF179" s="265"/>
      <c r="FG179" s="265"/>
      <c r="FH179" s="265"/>
      <c r="FI179" s="265"/>
      <c r="FJ179" s="265"/>
      <c r="FK179" s="265"/>
      <c r="FL179" s="265"/>
      <c r="FM179" s="265"/>
      <c r="FN179" s="265"/>
      <c r="FO179" s="265"/>
      <c r="FP179" s="265"/>
      <c r="FQ179" s="265"/>
      <c r="FR179" s="265"/>
      <c r="FS179" s="265"/>
      <c r="FT179" s="265"/>
      <c r="FU179" s="265"/>
      <c r="FV179" s="265"/>
      <c r="FW179" s="265"/>
      <c r="FX179" s="265"/>
      <c r="FY179" s="265"/>
      <c r="FZ179" s="265"/>
      <c r="GA179" s="265"/>
      <c r="GB179" s="265"/>
      <c r="GC179" s="265"/>
      <c r="GD179" s="265"/>
      <c r="GE179" s="265"/>
      <c r="GF179" s="265"/>
      <c r="GG179" s="265"/>
      <c r="GH179" s="265"/>
      <c r="GI179" s="265"/>
      <c r="GJ179" s="265"/>
      <c r="GK179" s="265"/>
      <c r="GL179" s="265"/>
      <c r="GM179" s="265"/>
      <c r="GN179" s="265"/>
      <c r="GO179" s="265"/>
      <c r="GP179" s="265"/>
      <c r="GQ179" s="265"/>
      <c r="GR179" s="265"/>
      <c r="GS179" s="265"/>
      <c r="GT179" s="265"/>
      <c r="GU179" s="265"/>
      <c r="GV179" s="265"/>
      <c r="GW179" s="265"/>
      <c r="GX179" s="265"/>
      <c r="GY179" s="265"/>
      <c r="GZ179" s="265"/>
      <c r="HA179" s="265"/>
      <c r="HB179" s="265"/>
      <c r="HC179" s="265"/>
      <c r="HD179" s="265"/>
      <c r="HE179" s="265"/>
      <c r="HF179" s="265"/>
      <c r="HG179" s="265"/>
      <c r="HH179" s="265"/>
      <c r="HI179" s="265"/>
      <c r="HJ179" s="265"/>
      <c r="HK179" s="265"/>
      <c r="HL179" s="265"/>
      <c r="HM179" s="265"/>
      <c r="HN179" s="265"/>
      <c r="HO179" s="265"/>
      <c r="HP179" s="265"/>
      <c r="HQ179" s="265"/>
      <c r="HR179" s="265"/>
      <c r="HS179" s="265"/>
      <c r="HT179" s="265"/>
      <c r="HU179" s="265"/>
      <c r="HV179" s="265"/>
      <c r="HW179" s="265"/>
      <c r="HX179" s="265"/>
      <c r="HY179" s="265"/>
      <c r="HZ179" s="265"/>
      <c r="IA179" s="265"/>
      <c r="IB179" s="265"/>
      <c r="IC179" s="265"/>
      <c r="ID179" s="265"/>
      <c r="IE179" s="265"/>
      <c r="IF179" s="265"/>
      <c r="IG179" s="265"/>
      <c r="IH179" s="265"/>
      <c r="II179" s="265"/>
      <c r="IJ179" s="265"/>
      <c r="IK179" s="265"/>
      <c r="IL179" s="265"/>
      <c r="IM179" s="265"/>
      <c r="IN179" s="265"/>
      <c r="IO179" s="265"/>
      <c r="IP179" s="265"/>
      <c r="IQ179" s="265"/>
      <c r="IR179" s="265"/>
      <c r="IS179" s="265"/>
      <c r="IT179" s="265"/>
      <c r="IU179" s="265"/>
      <c r="IV179" s="265"/>
    </row>
    <row r="180" spans="1:256" s="196" customFormat="1" ht="12">
      <c r="A180" s="141" t="s">
        <v>1574</v>
      </c>
      <c r="B180" s="134" t="s">
        <v>266</v>
      </c>
      <c r="C180" s="78">
        <v>53438615.43</v>
      </c>
      <c r="D180" s="189">
        <v>0</v>
      </c>
      <c r="E180" s="33">
        <f>C180+D180</f>
        <v>53438615.43</v>
      </c>
      <c r="F180" s="78">
        <v>47284041.93</v>
      </c>
      <c r="G180" s="54">
        <v>0</v>
      </c>
      <c r="H180" s="57">
        <f>F180+G180</f>
        <v>47284041.93</v>
      </c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  <c r="AJ180" s="265"/>
      <c r="AK180" s="265"/>
      <c r="AL180" s="265"/>
      <c r="AM180" s="265"/>
      <c r="AN180" s="265"/>
      <c r="AO180" s="265"/>
      <c r="AP180" s="265"/>
      <c r="AQ180" s="265"/>
      <c r="AR180" s="265"/>
      <c r="AS180" s="265"/>
      <c r="AT180" s="265"/>
      <c r="AU180" s="265"/>
      <c r="AV180" s="265"/>
      <c r="AW180" s="265"/>
      <c r="AX180" s="265"/>
      <c r="AY180" s="265"/>
      <c r="AZ180" s="265"/>
      <c r="BA180" s="265"/>
      <c r="BB180" s="265"/>
      <c r="BC180" s="265"/>
      <c r="BD180" s="265"/>
      <c r="BE180" s="265"/>
      <c r="BF180" s="265"/>
      <c r="BG180" s="265"/>
      <c r="BH180" s="265"/>
      <c r="BI180" s="265"/>
      <c r="BJ180" s="265"/>
      <c r="BK180" s="265"/>
      <c r="BL180" s="265"/>
      <c r="BM180" s="265"/>
      <c r="BN180" s="265"/>
      <c r="BO180" s="265"/>
      <c r="BP180" s="265"/>
      <c r="BQ180" s="265"/>
      <c r="BR180" s="265"/>
      <c r="BS180" s="265"/>
      <c r="BT180" s="265"/>
      <c r="BU180" s="265"/>
      <c r="BV180" s="265"/>
      <c r="BW180" s="265"/>
      <c r="BX180" s="265"/>
      <c r="BY180" s="265"/>
      <c r="BZ180" s="265"/>
      <c r="CA180" s="265"/>
      <c r="CB180" s="265"/>
      <c r="CC180" s="265"/>
      <c r="CD180" s="265"/>
      <c r="CE180" s="265"/>
      <c r="CF180" s="265"/>
      <c r="CG180" s="265"/>
      <c r="CH180" s="265"/>
      <c r="CI180" s="265"/>
      <c r="CJ180" s="265"/>
      <c r="CK180" s="265"/>
      <c r="CL180" s="265"/>
      <c r="CM180" s="265"/>
      <c r="CN180" s="265"/>
      <c r="CO180" s="265"/>
      <c r="CP180" s="265"/>
      <c r="CQ180" s="265"/>
      <c r="CR180" s="265"/>
      <c r="CS180" s="265"/>
      <c r="CT180" s="265"/>
      <c r="CU180" s="265"/>
      <c r="CV180" s="265"/>
      <c r="CW180" s="265"/>
      <c r="CX180" s="265"/>
      <c r="CY180" s="265"/>
      <c r="CZ180" s="265"/>
      <c r="DA180" s="265"/>
      <c r="DB180" s="265"/>
      <c r="DC180" s="265"/>
      <c r="DD180" s="265"/>
      <c r="DE180" s="265"/>
      <c r="DF180" s="265"/>
      <c r="DG180" s="265"/>
      <c r="DH180" s="265"/>
      <c r="DI180" s="265"/>
      <c r="DJ180" s="265"/>
      <c r="DK180" s="265"/>
      <c r="DL180" s="265"/>
      <c r="DM180" s="265"/>
      <c r="DN180" s="265"/>
      <c r="DO180" s="265"/>
      <c r="DP180" s="265"/>
      <c r="DQ180" s="265"/>
      <c r="DR180" s="265"/>
      <c r="DS180" s="265"/>
      <c r="DT180" s="265"/>
      <c r="DU180" s="265"/>
      <c r="DV180" s="265"/>
      <c r="DW180" s="265"/>
      <c r="DX180" s="265"/>
      <c r="DY180" s="265"/>
      <c r="DZ180" s="265"/>
      <c r="EA180" s="265"/>
      <c r="EB180" s="265"/>
      <c r="EC180" s="265"/>
      <c r="ED180" s="265"/>
      <c r="EE180" s="265"/>
      <c r="EF180" s="265"/>
      <c r="EG180" s="265"/>
      <c r="EH180" s="265"/>
      <c r="EI180" s="265"/>
      <c r="EJ180" s="265"/>
      <c r="EK180" s="265"/>
      <c r="EL180" s="265"/>
      <c r="EM180" s="265"/>
      <c r="EN180" s="265"/>
      <c r="EO180" s="265"/>
      <c r="EP180" s="265"/>
      <c r="EQ180" s="265"/>
      <c r="ER180" s="265"/>
      <c r="ES180" s="265"/>
      <c r="ET180" s="265"/>
      <c r="EU180" s="265"/>
      <c r="EV180" s="265"/>
      <c r="EW180" s="265"/>
      <c r="EX180" s="265"/>
      <c r="EY180" s="265"/>
      <c r="EZ180" s="265"/>
      <c r="FA180" s="265"/>
      <c r="FB180" s="265"/>
      <c r="FC180" s="265"/>
      <c r="FD180" s="265"/>
      <c r="FE180" s="265"/>
      <c r="FF180" s="265"/>
      <c r="FG180" s="265"/>
      <c r="FH180" s="265"/>
      <c r="FI180" s="265"/>
      <c r="FJ180" s="265"/>
      <c r="FK180" s="265"/>
      <c r="FL180" s="265"/>
      <c r="FM180" s="265"/>
      <c r="FN180" s="265"/>
      <c r="FO180" s="265"/>
      <c r="FP180" s="265"/>
      <c r="FQ180" s="265"/>
      <c r="FR180" s="265"/>
      <c r="FS180" s="265"/>
      <c r="FT180" s="265"/>
      <c r="FU180" s="265"/>
      <c r="FV180" s="265"/>
      <c r="FW180" s="265"/>
      <c r="FX180" s="265"/>
      <c r="FY180" s="265"/>
      <c r="FZ180" s="265"/>
      <c r="GA180" s="265"/>
      <c r="GB180" s="265"/>
      <c r="GC180" s="265"/>
      <c r="GD180" s="265"/>
      <c r="GE180" s="265"/>
      <c r="GF180" s="265"/>
      <c r="GG180" s="265"/>
      <c r="GH180" s="265"/>
      <c r="GI180" s="265"/>
      <c r="GJ180" s="265"/>
      <c r="GK180" s="265"/>
      <c r="GL180" s="265"/>
      <c r="GM180" s="265"/>
      <c r="GN180" s="265"/>
      <c r="GO180" s="265"/>
      <c r="GP180" s="265"/>
      <c r="GQ180" s="265"/>
      <c r="GR180" s="265"/>
      <c r="GS180" s="265"/>
      <c r="GT180" s="265"/>
      <c r="GU180" s="265"/>
      <c r="GV180" s="265"/>
      <c r="GW180" s="265"/>
      <c r="GX180" s="265"/>
      <c r="GY180" s="265"/>
      <c r="GZ180" s="265"/>
      <c r="HA180" s="265"/>
      <c r="HB180" s="265"/>
      <c r="HC180" s="265"/>
      <c r="HD180" s="265"/>
      <c r="HE180" s="265"/>
      <c r="HF180" s="265"/>
      <c r="HG180" s="265"/>
      <c r="HH180" s="265"/>
      <c r="HI180" s="265"/>
      <c r="HJ180" s="265"/>
      <c r="HK180" s="265"/>
      <c r="HL180" s="265"/>
      <c r="HM180" s="265"/>
      <c r="HN180" s="265"/>
      <c r="HO180" s="265"/>
      <c r="HP180" s="265"/>
      <c r="HQ180" s="265"/>
      <c r="HR180" s="265"/>
      <c r="HS180" s="265"/>
      <c r="HT180" s="265"/>
      <c r="HU180" s="265"/>
      <c r="HV180" s="265"/>
      <c r="HW180" s="265"/>
      <c r="HX180" s="265"/>
      <c r="HY180" s="265"/>
      <c r="HZ180" s="265"/>
      <c r="IA180" s="265"/>
      <c r="IB180" s="265"/>
      <c r="IC180" s="265"/>
      <c r="ID180" s="265"/>
      <c r="IE180" s="265"/>
      <c r="IF180" s="265"/>
      <c r="IG180" s="265"/>
      <c r="IH180" s="265"/>
      <c r="II180" s="265"/>
      <c r="IJ180" s="265"/>
      <c r="IK180" s="265"/>
      <c r="IL180" s="265"/>
      <c r="IM180" s="265"/>
      <c r="IN180" s="265"/>
      <c r="IO180" s="265"/>
      <c r="IP180" s="265"/>
      <c r="IQ180" s="265"/>
      <c r="IR180" s="265"/>
      <c r="IS180" s="265"/>
      <c r="IT180" s="265"/>
      <c r="IU180" s="265"/>
      <c r="IV180" s="265"/>
    </row>
    <row r="181" spans="1:256" s="196" customFormat="1" ht="12.75" customHeight="1">
      <c r="A181" s="161" t="s">
        <v>1161</v>
      </c>
      <c r="B181" s="25" t="s">
        <v>633</v>
      </c>
      <c r="C181" s="18">
        <v>0</v>
      </c>
      <c r="D181" s="18">
        <v>0</v>
      </c>
      <c r="E181" s="32">
        <f>C181+D181</f>
        <v>0</v>
      </c>
      <c r="F181" s="18">
        <v>0</v>
      </c>
      <c r="G181" s="17">
        <v>0</v>
      </c>
      <c r="H181" s="26">
        <f>F181+G181</f>
        <v>0</v>
      </c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  <c r="AJ181" s="265"/>
      <c r="AK181" s="265"/>
      <c r="AL181" s="265"/>
      <c r="AM181" s="265"/>
      <c r="AN181" s="265"/>
      <c r="AO181" s="265"/>
      <c r="AP181" s="265"/>
      <c r="AQ181" s="265"/>
      <c r="AR181" s="265"/>
      <c r="AS181" s="265"/>
      <c r="AT181" s="265"/>
      <c r="AU181" s="265"/>
      <c r="AV181" s="265"/>
      <c r="AW181" s="265"/>
      <c r="AX181" s="265"/>
      <c r="AY181" s="265"/>
      <c r="AZ181" s="265"/>
      <c r="BA181" s="265"/>
      <c r="BB181" s="265"/>
      <c r="BC181" s="265"/>
      <c r="BD181" s="265"/>
      <c r="BE181" s="265"/>
      <c r="BF181" s="265"/>
      <c r="BG181" s="265"/>
      <c r="BH181" s="265"/>
      <c r="BI181" s="265"/>
      <c r="BJ181" s="265"/>
      <c r="BK181" s="265"/>
      <c r="BL181" s="265"/>
      <c r="BM181" s="265"/>
      <c r="BN181" s="265"/>
      <c r="BO181" s="265"/>
      <c r="BP181" s="265"/>
      <c r="BQ181" s="265"/>
      <c r="BR181" s="265"/>
      <c r="BS181" s="265"/>
      <c r="BT181" s="265"/>
      <c r="BU181" s="265"/>
      <c r="BV181" s="265"/>
      <c r="BW181" s="265"/>
      <c r="BX181" s="265"/>
      <c r="BY181" s="265"/>
      <c r="BZ181" s="265"/>
      <c r="CA181" s="265"/>
      <c r="CB181" s="265"/>
      <c r="CC181" s="265"/>
      <c r="CD181" s="265"/>
      <c r="CE181" s="265"/>
      <c r="CF181" s="265"/>
      <c r="CG181" s="265"/>
      <c r="CH181" s="265"/>
      <c r="CI181" s="265"/>
      <c r="CJ181" s="265"/>
      <c r="CK181" s="265"/>
      <c r="CL181" s="265"/>
      <c r="CM181" s="265"/>
      <c r="CN181" s="265"/>
      <c r="CO181" s="265"/>
      <c r="CP181" s="265"/>
      <c r="CQ181" s="265"/>
      <c r="CR181" s="265"/>
      <c r="CS181" s="265"/>
      <c r="CT181" s="265"/>
      <c r="CU181" s="265"/>
      <c r="CV181" s="265"/>
      <c r="CW181" s="265"/>
      <c r="CX181" s="265"/>
      <c r="CY181" s="265"/>
      <c r="CZ181" s="265"/>
      <c r="DA181" s="265"/>
      <c r="DB181" s="265"/>
      <c r="DC181" s="265"/>
      <c r="DD181" s="265"/>
      <c r="DE181" s="265"/>
      <c r="DF181" s="265"/>
      <c r="DG181" s="265"/>
      <c r="DH181" s="265"/>
      <c r="DI181" s="265"/>
      <c r="DJ181" s="265"/>
      <c r="DK181" s="265"/>
      <c r="DL181" s="265"/>
      <c r="DM181" s="265"/>
      <c r="DN181" s="265"/>
      <c r="DO181" s="265"/>
      <c r="DP181" s="265"/>
      <c r="DQ181" s="265"/>
      <c r="DR181" s="265"/>
      <c r="DS181" s="265"/>
      <c r="DT181" s="265"/>
      <c r="DU181" s="265"/>
      <c r="DV181" s="265"/>
      <c r="DW181" s="265"/>
      <c r="DX181" s="265"/>
      <c r="DY181" s="265"/>
      <c r="DZ181" s="265"/>
      <c r="EA181" s="265"/>
      <c r="EB181" s="265"/>
      <c r="EC181" s="265"/>
      <c r="ED181" s="265"/>
      <c r="EE181" s="265"/>
      <c r="EF181" s="265"/>
      <c r="EG181" s="265"/>
      <c r="EH181" s="265"/>
      <c r="EI181" s="265"/>
      <c r="EJ181" s="265"/>
      <c r="EK181" s="265"/>
      <c r="EL181" s="265"/>
      <c r="EM181" s="265"/>
      <c r="EN181" s="265"/>
      <c r="EO181" s="265"/>
      <c r="EP181" s="265"/>
      <c r="EQ181" s="265"/>
      <c r="ER181" s="265"/>
      <c r="ES181" s="265"/>
      <c r="ET181" s="265"/>
      <c r="EU181" s="265"/>
      <c r="EV181" s="265"/>
      <c r="EW181" s="265"/>
      <c r="EX181" s="265"/>
      <c r="EY181" s="265"/>
      <c r="EZ181" s="265"/>
      <c r="FA181" s="265"/>
      <c r="FB181" s="265"/>
      <c r="FC181" s="265"/>
      <c r="FD181" s="265"/>
      <c r="FE181" s="265"/>
      <c r="FF181" s="265"/>
      <c r="FG181" s="265"/>
      <c r="FH181" s="265"/>
      <c r="FI181" s="265"/>
      <c r="FJ181" s="265"/>
      <c r="FK181" s="265"/>
      <c r="FL181" s="265"/>
      <c r="FM181" s="265"/>
      <c r="FN181" s="265"/>
      <c r="FO181" s="265"/>
      <c r="FP181" s="265"/>
      <c r="FQ181" s="265"/>
      <c r="FR181" s="265"/>
      <c r="FS181" s="265"/>
      <c r="FT181" s="265"/>
      <c r="FU181" s="265"/>
      <c r="FV181" s="265"/>
      <c r="FW181" s="265"/>
      <c r="FX181" s="265"/>
      <c r="FY181" s="265"/>
      <c r="FZ181" s="265"/>
      <c r="GA181" s="265"/>
      <c r="GB181" s="265"/>
      <c r="GC181" s="265"/>
      <c r="GD181" s="265"/>
      <c r="GE181" s="265"/>
      <c r="GF181" s="265"/>
      <c r="GG181" s="265"/>
      <c r="GH181" s="265"/>
      <c r="GI181" s="265"/>
      <c r="GJ181" s="265"/>
      <c r="GK181" s="265"/>
      <c r="GL181" s="265"/>
      <c r="GM181" s="265"/>
      <c r="GN181" s="265"/>
      <c r="GO181" s="265"/>
      <c r="GP181" s="265"/>
      <c r="GQ181" s="265"/>
      <c r="GR181" s="265"/>
      <c r="GS181" s="265"/>
      <c r="GT181" s="265"/>
      <c r="GU181" s="265"/>
      <c r="GV181" s="265"/>
      <c r="GW181" s="265"/>
      <c r="GX181" s="265"/>
      <c r="GY181" s="265"/>
      <c r="GZ181" s="265"/>
      <c r="HA181" s="265"/>
      <c r="HB181" s="265"/>
      <c r="HC181" s="265"/>
      <c r="HD181" s="265"/>
      <c r="HE181" s="265"/>
      <c r="HF181" s="265"/>
      <c r="HG181" s="265"/>
      <c r="HH181" s="265"/>
      <c r="HI181" s="265"/>
      <c r="HJ181" s="265"/>
      <c r="HK181" s="265"/>
      <c r="HL181" s="265"/>
      <c r="HM181" s="265"/>
      <c r="HN181" s="265"/>
      <c r="HO181" s="265"/>
      <c r="HP181" s="265"/>
      <c r="HQ181" s="265"/>
      <c r="HR181" s="265"/>
      <c r="HS181" s="265"/>
      <c r="HT181" s="265"/>
      <c r="HU181" s="265"/>
      <c r="HV181" s="265"/>
      <c r="HW181" s="265"/>
      <c r="HX181" s="265"/>
      <c r="HY181" s="265"/>
      <c r="HZ181" s="265"/>
      <c r="IA181" s="265"/>
      <c r="IB181" s="265"/>
      <c r="IC181" s="265"/>
      <c r="ID181" s="265"/>
      <c r="IE181" s="265"/>
      <c r="IF181" s="265"/>
      <c r="IG181" s="265"/>
      <c r="IH181" s="265"/>
      <c r="II181" s="265"/>
      <c r="IJ181" s="265"/>
      <c r="IK181" s="265"/>
      <c r="IL181" s="265"/>
      <c r="IM181" s="265"/>
      <c r="IN181" s="265"/>
      <c r="IO181" s="265"/>
      <c r="IP181" s="265"/>
      <c r="IQ181" s="265"/>
      <c r="IR181" s="265"/>
      <c r="IS181" s="265"/>
      <c r="IT181" s="265"/>
      <c r="IU181" s="265"/>
      <c r="IV181" s="265"/>
    </row>
    <row r="182" spans="1:256" s="196" customFormat="1" ht="12.75" customHeight="1">
      <c r="A182" s="131" t="s">
        <v>752</v>
      </c>
      <c r="B182" s="133" t="s">
        <v>1058</v>
      </c>
      <c r="C182" s="32">
        <v>0</v>
      </c>
      <c r="D182" s="33">
        <v>0</v>
      </c>
      <c r="E182" s="33">
        <f>C182+D182</f>
        <v>0</v>
      </c>
      <c r="F182" s="32">
        <v>0</v>
      </c>
      <c r="G182" s="56">
        <v>0</v>
      </c>
      <c r="H182" s="57">
        <f>F182+G182</f>
        <v>0</v>
      </c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  <c r="AJ182" s="265"/>
      <c r="AK182" s="265"/>
      <c r="AL182" s="265"/>
      <c r="AM182" s="265"/>
      <c r="AN182" s="265"/>
      <c r="AO182" s="265"/>
      <c r="AP182" s="265"/>
      <c r="AQ182" s="265"/>
      <c r="AR182" s="265"/>
      <c r="AS182" s="265"/>
      <c r="AT182" s="265"/>
      <c r="AU182" s="265"/>
      <c r="AV182" s="265"/>
      <c r="AW182" s="265"/>
      <c r="AX182" s="265"/>
      <c r="AY182" s="265"/>
      <c r="AZ182" s="265"/>
      <c r="BA182" s="265"/>
      <c r="BB182" s="265"/>
      <c r="BC182" s="265"/>
      <c r="BD182" s="265"/>
      <c r="BE182" s="265"/>
      <c r="BF182" s="265"/>
      <c r="BG182" s="265"/>
      <c r="BH182" s="265"/>
      <c r="BI182" s="265"/>
      <c r="BJ182" s="265"/>
      <c r="BK182" s="265"/>
      <c r="BL182" s="265"/>
      <c r="BM182" s="265"/>
      <c r="BN182" s="265"/>
      <c r="BO182" s="265"/>
      <c r="BP182" s="265"/>
      <c r="BQ182" s="265"/>
      <c r="BR182" s="265"/>
      <c r="BS182" s="265"/>
      <c r="BT182" s="265"/>
      <c r="BU182" s="265"/>
      <c r="BV182" s="265"/>
      <c r="BW182" s="265"/>
      <c r="BX182" s="265"/>
      <c r="BY182" s="265"/>
      <c r="BZ182" s="265"/>
      <c r="CA182" s="265"/>
      <c r="CB182" s="265"/>
      <c r="CC182" s="265"/>
      <c r="CD182" s="265"/>
      <c r="CE182" s="265"/>
      <c r="CF182" s="265"/>
      <c r="CG182" s="265"/>
      <c r="CH182" s="265"/>
      <c r="CI182" s="265"/>
      <c r="CJ182" s="265"/>
      <c r="CK182" s="265"/>
      <c r="CL182" s="265"/>
      <c r="CM182" s="265"/>
      <c r="CN182" s="265"/>
      <c r="CO182" s="265"/>
      <c r="CP182" s="265"/>
      <c r="CQ182" s="265"/>
      <c r="CR182" s="265"/>
      <c r="CS182" s="265"/>
      <c r="CT182" s="265"/>
      <c r="CU182" s="265"/>
      <c r="CV182" s="265"/>
      <c r="CW182" s="265"/>
      <c r="CX182" s="265"/>
      <c r="CY182" s="265"/>
      <c r="CZ182" s="265"/>
      <c r="DA182" s="265"/>
      <c r="DB182" s="265"/>
      <c r="DC182" s="265"/>
      <c r="DD182" s="265"/>
      <c r="DE182" s="265"/>
      <c r="DF182" s="265"/>
      <c r="DG182" s="265"/>
      <c r="DH182" s="265"/>
      <c r="DI182" s="265"/>
      <c r="DJ182" s="265"/>
      <c r="DK182" s="265"/>
      <c r="DL182" s="265"/>
      <c r="DM182" s="265"/>
      <c r="DN182" s="265"/>
      <c r="DO182" s="265"/>
      <c r="DP182" s="265"/>
      <c r="DQ182" s="265"/>
      <c r="DR182" s="265"/>
      <c r="DS182" s="265"/>
      <c r="DT182" s="265"/>
      <c r="DU182" s="265"/>
      <c r="DV182" s="265"/>
      <c r="DW182" s="265"/>
      <c r="DX182" s="265"/>
      <c r="DY182" s="265"/>
      <c r="DZ182" s="265"/>
      <c r="EA182" s="265"/>
      <c r="EB182" s="265"/>
      <c r="EC182" s="265"/>
      <c r="ED182" s="265"/>
      <c r="EE182" s="265"/>
      <c r="EF182" s="265"/>
      <c r="EG182" s="265"/>
      <c r="EH182" s="265"/>
      <c r="EI182" s="265"/>
      <c r="EJ182" s="265"/>
      <c r="EK182" s="265"/>
      <c r="EL182" s="265"/>
      <c r="EM182" s="265"/>
      <c r="EN182" s="265"/>
      <c r="EO182" s="265"/>
      <c r="EP182" s="265"/>
      <c r="EQ182" s="265"/>
      <c r="ER182" s="265"/>
      <c r="ES182" s="265"/>
      <c r="ET182" s="265"/>
      <c r="EU182" s="265"/>
      <c r="EV182" s="265"/>
      <c r="EW182" s="265"/>
      <c r="EX182" s="265"/>
      <c r="EY182" s="265"/>
      <c r="EZ182" s="265"/>
      <c r="FA182" s="265"/>
      <c r="FB182" s="265"/>
      <c r="FC182" s="265"/>
      <c r="FD182" s="265"/>
      <c r="FE182" s="265"/>
      <c r="FF182" s="265"/>
      <c r="FG182" s="265"/>
      <c r="FH182" s="265"/>
      <c r="FI182" s="265"/>
      <c r="FJ182" s="265"/>
      <c r="FK182" s="265"/>
      <c r="FL182" s="265"/>
      <c r="FM182" s="265"/>
      <c r="FN182" s="265"/>
      <c r="FO182" s="265"/>
      <c r="FP182" s="265"/>
      <c r="FQ182" s="265"/>
      <c r="FR182" s="265"/>
      <c r="FS182" s="265"/>
      <c r="FT182" s="265"/>
      <c r="FU182" s="265"/>
      <c r="FV182" s="265"/>
      <c r="FW182" s="265"/>
      <c r="FX182" s="265"/>
      <c r="FY182" s="265"/>
      <c r="FZ182" s="265"/>
      <c r="GA182" s="265"/>
      <c r="GB182" s="265"/>
      <c r="GC182" s="265"/>
      <c r="GD182" s="265"/>
      <c r="GE182" s="265"/>
      <c r="GF182" s="265"/>
      <c r="GG182" s="265"/>
      <c r="GH182" s="265"/>
      <c r="GI182" s="265"/>
      <c r="GJ182" s="265"/>
      <c r="GK182" s="265"/>
      <c r="GL182" s="265"/>
      <c r="GM182" s="265"/>
      <c r="GN182" s="265"/>
      <c r="GO182" s="265"/>
      <c r="GP182" s="265"/>
      <c r="GQ182" s="265"/>
      <c r="GR182" s="265"/>
      <c r="GS182" s="265"/>
      <c r="GT182" s="265"/>
      <c r="GU182" s="265"/>
      <c r="GV182" s="265"/>
      <c r="GW182" s="265"/>
      <c r="GX182" s="265"/>
      <c r="GY182" s="265"/>
      <c r="GZ182" s="265"/>
      <c r="HA182" s="265"/>
      <c r="HB182" s="265"/>
      <c r="HC182" s="265"/>
      <c r="HD182" s="265"/>
      <c r="HE182" s="265"/>
      <c r="HF182" s="265"/>
      <c r="HG182" s="265"/>
      <c r="HH182" s="265"/>
      <c r="HI182" s="265"/>
      <c r="HJ182" s="265"/>
      <c r="HK182" s="265"/>
      <c r="HL182" s="265"/>
      <c r="HM182" s="265"/>
      <c r="HN182" s="265"/>
      <c r="HO182" s="265"/>
      <c r="HP182" s="265"/>
      <c r="HQ182" s="265"/>
      <c r="HR182" s="265"/>
      <c r="HS182" s="265"/>
      <c r="HT182" s="265"/>
      <c r="HU182" s="265"/>
      <c r="HV182" s="265"/>
      <c r="HW182" s="265"/>
      <c r="HX182" s="265"/>
      <c r="HY182" s="265"/>
      <c r="HZ182" s="265"/>
      <c r="IA182" s="265"/>
      <c r="IB182" s="265"/>
      <c r="IC182" s="265"/>
      <c r="ID182" s="265"/>
      <c r="IE182" s="265"/>
      <c r="IF182" s="265"/>
      <c r="IG182" s="265"/>
      <c r="IH182" s="265"/>
      <c r="II182" s="265"/>
      <c r="IJ182" s="265"/>
      <c r="IK182" s="265"/>
      <c r="IL182" s="265"/>
      <c r="IM182" s="265"/>
      <c r="IN182" s="265"/>
      <c r="IO182" s="265"/>
      <c r="IP182" s="265"/>
      <c r="IQ182" s="265"/>
      <c r="IR182" s="265"/>
      <c r="IS182" s="265"/>
      <c r="IT182" s="265"/>
      <c r="IU182" s="265"/>
      <c r="IV182" s="265"/>
    </row>
    <row r="183" spans="1:256" s="196" customFormat="1" ht="12">
      <c r="A183" s="177" t="s">
        <v>105</v>
      </c>
      <c r="B183" s="134" t="s">
        <v>1529</v>
      </c>
      <c r="C183" s="32">
        <v>0</v>
      </c>
      <c r="D183" s="33">
        <v>0</v>
      </c>
      <c r="E183" s="33">
        <f>C183+D183</f>
        <v>0</v>
      </c>
      <c r="F183" s="32">
        <v>0</v>
      </c>
      <c r="G183" s="56">
        <v>0</v>
      </c>
      <c r="H183" s="57">
        <f>F183+G183</f>
        <v>0</v>
      </c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  <c r="AJ183" s="265"/>
      <c r="AK183" s="265"/>
      <c r="AL183" s="265"/>
      <c r="AM183" s="265"/>
      <c r="AN183" s="265"/>
      <c r="AO183" s="265"/>
      <c r="AP183" s="265"/>
      <c r="AQ183" s="265"/>
      <c r="AR183" s="265"/>
      <c r="AS183" s="265"/>
      <c r="AT183" s="265"/>
      <c r="AU183" s="265"/>
      <c r="AV183" s="265"/>
      <c r="AW183" s="265"/>
      <c r="AX183" s="265"/>
      <c r="AY183" s="265"/>
      <c r="AZ183" s="265"/>
      <c r="BA183" s="265"/>
      <c r="BB183" s="265"/>
      <c r="BC183" s="265"/>
      <c r="BD183" s="265"/>
      <c r="BE183" s="265"/>
      <c r="BF183" s="265"/>
      <c r="BG183" s="265"/>
      <c r="BH183" s="265"/>
      <c r="BI183" s="265"/>
      <c r="BJ183" s="265"/>
      <c r="BK183" s="265"/>
      <c r="BL183" s="265"/>
      <c r="BM183" s="265"/>
      <c r="BN183" s="265"/>
      <c r="BO183" s="265"/>
      <c r="BP183" s="265"/>
      <c r="BQ183" s="265"/>
      <c r="BR183" s="265"/>
      <c r="BS183" s="265"/>
      <c r="BT183" s="265"/>
      <c r="BU183" s="265"/>
      <c r="BV183" s="265"/>
      <c r="BW183" s="265"/>
      <c r="BX183" s="265"/>
      <c r="BY183" s="265"/>
      <c r="BZ183" s="265"/>
      <c r="CA183" s="265"/>
      <c r="CB183" s="265"/>
      <c r="CC183" s="265"/>
      <c r="CD183" s="265"/>
      <c r="CE183" s="265"/>
      <c r="CF183" s="265"/>
      <c r="CG183" s="265"/>
      <c r="CH183" s="265"/>
      <c r="CI183" s="265"/>
      <c r="CJ183" s="265"/>
      <c r="CK183" s="265"/>
      <c r="CL183" s="265"/>
      <c r="CM183" s="265"/>
      <c r="CN183" s="265"/>
      <c r="CO183" s="265"/>
      <c r="CP183" s="265"/>
      <c r="CQ183" s="265"/>
      <c r="CR183" s="265"/>
      <c r="CS183" s="265"/>
      <c r="CT183" s="265"/>
      <c r="CU183" s="265"/>
      <c r="CV183" s="265"/>
      <c r="CW183" s="265"/>
      <c r="CX183" s="265"/>
      <c r="CY183" s="265"/>
      <c r="CZ183" s="265"/>
      <c r="DA183" s="265"/>
      <c r="DB183" s="265"/>
      <c r="DC183" s="265"/>
      <c r="DD183" s="265"/>
      <c r="DE183" s="265"/>
      <c r="DF183" s="265"/>
      <c r="DG183" s="265"/>
      <c r="DH183" s="265"/>
      <c r="DI183" s="265"/>
      <c r="DJ183" s="265"/>
      <c r="DK183" s="265"/>
      <c r="DL183" s="265"/>
      <c r="DM183" s="265"/>
      <c r="DN183" s="265"/>
      <c r="DO183" s="265"/>
      <c r="DP183" s="265"/>
      <c r="DQ183" s="265"/>
      <c r="DR183" s="265"/>
      <c r="DS183" s="265"/>
      <c r="DT183" s="265"/>
      <c r="DU183" s="265"/>
      <c r="DV183" s="265"/>
      <c r="DW183" s="265"/>
      <c r="DX183" s="265"/>
      <c r="DY183" s="265"/>
      <c r="DZ183" s="265"/>
      <c r="EA183" s="265"/>
      <c r="EB183" s="265"/>
      <c r="EC183" s="265"/>
      <c r="ED183" s="265"/>
      <c r="EE183" s="265"/>
      <c r="EF183" s="265"/>
      <c r="EG183" s="265"/>
      <c r="EH183" s="265"/>
      <c r="EI183" s="265"/>
      <c r="EJ183" s="265"/>
      <c r="EK183" s="265"/>
      <c r="EL183" s="265"/>
      <c r="EM183" s="265"/>
      <c r="EN183" s="265"/>
      <c r="EO183" s="265"/>
      <c r="EP183" s="265"/>
      <c r="EQ183" s="265"/>
      <c r="ER183" s="265"/>
      <c r="ES183" s="265"/>
      <c r="ET183" s="265"/>
      <c r="EU183" s="265"/>
      <c r="EV183" s="265"/>
      <c r="EW183" s="265"/>
      <c r="EX183" s="265"/>
      <c r="EY183" s="265"/>
      <c r="EZ183" s="265"/>
      <c r="FA183" s="265"/>
      <c r="FB183" s="265"/>
      <c r="FC183" s="265"/>
      <c r="FD183" s="265"/>
      <c r="FE183" s="265"/>
      <c r="FF183" s="265"/>
      <c r="FG183" s="265"/>
      <c r="FH183" s="265"/>
      <c r="FI183" s="265"/>
      <c r="FJ183" s="265"/>
      <c r="FK183" s="265"/>
      <c r="FL183" s="265"/>
      <c r="FM183" s="265"/>
      <c r="FN183" s="265"/>
      <c r="FO183" s="265"/>
      <c r="FP183" s="265"/>
      <c r="FQ183" s="265"/>
      <c r="FR183" s="265"/>
      <c r="FS183" s="265"/>
      <c r="FT183" s="265"/>
      <c r="FU183" s="265"/>
      <c r="FV183" s="265"/>
      <c r="FW183" s="265"/>
      <c r="FX183" s="265"/>
      <c r="FY183" s="265"/>
      <c r="FZ183" s="265"/>
      <c r="GA183" s="265"/>
      <c r="GB183" s="265"/>
      <c r="GC183" s="265"/>
      <c r="GD183" s="265"/>
      <c r="GE183" s="265"/>
      <c r="GF183" s="265"/>
      <c r="GG183" s="265"/>
      <c r="GH183" s="265"/>
      <c r="GI183" s="265"/>
      <c r="GJ183" s="265"/>
      <c r="GK183" s="265"/>
      <c r="GL183" s="265"/>
      <c r="GM183" s="265"/>
      <c r="GN183" s="265"/>
      <c r="GO183" s="265"/>
      <c r="GP183" s="265"/>
      <c r="GQ183" s="265"/>
      <c r="GR183" s="265"/>
      <c r="GS183" s="265"/>
      <c r="GT183" s="265"/>
      <c r="GU183" s="265"/>
      <c r="GV183" s="265"/>
      <c r="GW183" s="265"/>
      <c r="GX183" s="265"/>
      <c r="GY183" s="265"/>
      <c r="GZ183" s="265"/>
      <c r="HA183" s="265"/>
      <c r="HB183" s="265"/>
      <c r="HC183" s="265"/>
      <c r="HD183" s="265"/>
      <c r="HE183" s="265"/>
      <c r="HF183" s="265"/>
      <c r="HG183" s="265"/>
      <c r="HH183" s="265"/>
      <c r="HI183" s="265"/>
      <c r="HJ183" s="265"/>
      <c r="HK183" s="265"/>
      <c r="HL183" s="265"/>
      <c r="HM183" s="265"/>
      <c r="HN183" s="265"/>
      <c r="HO183" s="265"/>
      <c r="HP183" s="265"/>
      <c r="HQ183" s="265"/>
      <c r="HR183" s="265"/>
      <c r="HS183" s="265"/>
      <c r="HT183" s="265"/>
      <c r="HU183" s="265"/>
      <c r="HV183" s="265"/>
      <c r="HW183" s="265"/>
      <c r="HX183" s="265"/>
      <c r="HY183" s="265"/>
      <c r="HZ183" s="265"/>
      <c r="IA183" s="265"/>
      <c r="IB183" s="265"/>
      <c r="IC183" s="265"/>
      <c r="ID183" s="265"/>
      <c r="IE183" s="265"/>
      <c r="IF183" s="265"/>
      <c r="IG183" s="265"/>
      <c r="IH183" s="265"/>
      <c r="II183" s="265"/>
      <c r="IJ183" s="265"/>
      <c r="IK183" s="265"/>
      <c r="IL183" s="265"/>
      <c r="IM183" s="265"/>
      <c r="IN183" s="265"/>
      <c r="IO183" s="265"/>
      <c r="IP183" s="265"/>
      <c r="IQ183" s="265"/>
      <c r="IR183" s="265"/>
      <c r="IS183" s="265"/>
      <c r="IT183" s="265"/>
      <c r="IU183" s="265"/>
      <c r="IV183" s="265"/>
    </row>
    <row r="184" spans="1:256" s="140" customFormat="1" ht="12">
      <c r="A184" s="82" t="s">
        <v>1419</v>
      </c>
      <c r="B184" s="83" t="s">
        <v>964</v>
      </c>
      <c r="C184" s="19">
        <f>C176+C178</f>
        <v>55109883.78</v>
      </c>
      <c r="D184" s="19">
        <f>D176+D178</f>
        <v>0</v>
      </c>
      <c r="E184" s="19">
        <f>C184+D184</f>
        <v>55109883.78</v>
      </c>
      <c r="F184" s="19">
        <f>F176+F178</f>
        <v>51264316</v>
      </c>
      <c r="G184" s="191">
        <f>G176+G178</f>
        <v>0</v>
      </c>
      <c r="H184" s="274">
        <f>F184+G184</f>
        <v>51264316</v>
      </c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</row>
    <row r="185" spans="1:256" s="140" customFormat="1" ht="12">
      <c r="A185" s="214" t="s">
        <v>727</v>
      </c>
      <c r="B185" s="139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</row>
    <row r="186" spans="9:256" s="140" customFormat="1" ht="9.75"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  <c r="IO186" s="76"/>
      <c r="IP186" s="76"/>
      <c r="IQ186" s="76"/>
      <c r="IR186" s="76"/>
      <c r="IS186" s="76"/>
      <c r="IT186" s="76"/>
      <c r="IU186" s="76"/>
      <c r="IV186" s="76"/>
    </row>
    <row r="187" spans="1:256" s="140" customFormat="1" ht="12">
      <c r="A187" s="250" t="s">
        <v>646</v>
      </c>
      <c r="B187" s="263"/>
      <c r="C187" s="264">
        <f>C136-C184</f>
        <v>0</v>
      </c>
      <c r="D187" s="264">
        <f>D136-D184</f>
        <v>0</v>
      </c>
      <c r="E187" s="264">
        <f>E136-E184</f>
        <v>0</v>
      </c>
      <c r="F187" s="264">
        <f>F136-F184</f>
        <v>0</v>
      </c>
      <c r="G187" s="264"/>
      <c r="H187" s="264">
        <f>H136-H184</f>
        <v>0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/>
  <rowBreaks count="10" manualBreakCount="10">
    <brk id="39" max="255" man="1"/>
    <brk id="66" max="255" man="1"/>
    <brk id="92" max="255" man="1"/>
    <brk id="122" max="255" man="1"/>
    <brk id="137" max="255" man="1"/>
    <brk id="160" max="255" man="1"/>
    <brk id="185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showGridLines="0" zoomScalePageLayoutView="0" workbookViewId="0" topLeftCell="A55">
      <selection activeCell="A149" sqref="A149"/>
    </sheetView>
  </sheetViews>
  <sheetFormatPr defaultColWidth="9.1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50390625" style="0" customWidth="1"/>
    <col min="6" max="6" width="1.00390625" style="0" customWidth="1"/>
  </cols>
  <sheetData>
    <row r="1" spans="1:5" s="140" customFormat="1" ht="10.5" customHeight="1">
      <c r="A1" s="214"/>
      <c r="B1" s="214"/>
      <c r="C1" s="214"/>
      <c r="D1" s="139"/>
      <c r="E1" s="118" t="s">
        <v>1393</v>
      </c>
    </row>
    <row r="2" spans="1:5" ht="13.5" customHeight="1">
      <c r="A2" s="200" t="s">
        <v>1222</v>
      </c>
      <c r="B2" s="102"/>
      <c r="C2" s="102"/>
      <c r="D2" s="127"/>
      <c r="E2" s="127"/>
    </row>
    <row r="3" spans="1:5" ht="12.75" customHeight="1">
      <c r="A3" s="200" t="s">
        <v>149</v>
      </c>
      <c r="B3" s="200"/>
      <c r="C3" s="200"/>
      <c r="D3" s="200"/>
      <c r="E3" s="200"/>
    </row>
    <row r="4" spans="1:5" ht="6" customHeight="1">
      <c r="A4" s="1"/>
      <c r="B4" s="1"/>
      <c r="C4" s="1"/>
      <c r="D4" s="35"/>
      <c r="E4" s="2"/>
    </row>
    <row r="5" spans="1:5" s="76" customFormat="1" ht="9.75">
      <c r="A5" s="142" t="s">
        <v>450</v>
      </c>
      <c r="B5" s="92" t="s">
        <v>1332</v>
      </c>
      <c r="C5" s="92" t="s">
        <v>372</v>
      </c>
      <c r="D5" s="92"/>
      <c r="E5" s="93"/>
    </row>
    <row r="6" spans="1:5" s="76" customFormat="1" ht="9.75">
      <c r="A6" s="143" t="s">
        <v>1135</v>
      </c>
      <c r="B6" s="145" t="s">
        <v>1430</v>
      </c>
      <c r="C6" s="145" t="s">
        <v>1216</v>
      </c>
      <c r="D6" s="145" t="s">
        <v>1658</v>
      </c>
      <c r="E6" s="146" t="s">
        <v>589</v>
      </c>
    </row>
    <row r="7" spans="1:5" s="76" customFormat="1" ht="9.75">
      <c r="A7" s="143" t="s">
        <v>703</v>
      </c>
      <c r="B7" s="145" t="s">
        <v>1629</v>
      </c>
      <c r="C7" s="145" t="s">
        <v>213</v>
      </c>
      <c r="D7" s="145"/>
      <c r="E7" s="146" t="s">
        <v>1552</v>
      </c>
    </row>
    <row r="8" spans="1:5" s="76" customFormat="1" ht="9.75">
      <c r="A8" s="147" t="s">
        <v>622</v>
      </c>
      <c r="B8" s="149"/>
      <c r="C8" s="149"/>
      <c r="D8" s="149"/>
      <c r="E8" s="146"/>
    </row>
    <row r="9" spans="1:5" s="76" customFormat="1" ht="9.75">
      <c r="A9" s="144">
        <v>1</v>
      </c>
      <c r="B9" s="146">
        <v>2</v>
      </c>
      <c r="C9" s="146">
        <v>3</v>
      </c>
      <c r="D9" s="233">
        <v>4</v>
      </c>
      <c r="E9" s="201">
        <v>5</v>
      </c>
    </row>
    <row r="10" spans="1:6" ht="12">
      <c r="A10" s="36" t="s">
        <v>1241</v>
      </c>
      <c r="B10" s="162" t="s">
        <v>295</v>
      </c>
      <c r="C10" s="80" t="s">
        <v>117</v>
      </c>
      <c r="D10" s="81">
        <v>0</v>
      </c>
      <c r="E10" s="54">
        <v>0</v>
      </c>
      <c r="F10" s="202"/>
    </row>
    <row r="11" spans="1:6" ht="12">
      <c r="A11" s="163"/>
      <c r="B11" s="64" t="s">
        <v>989</v>
      </c>
      <c r="C11" s="20"/>
      <c r="D11" s="21"/>
      <c r="E11" s="23"/>
      <c r="F11" s="202"/>
    </row>
    <row r="12" spans="1:6" ht="12">
      <c r="A12" s="108" t="s">
        <v>1241</v>
      </c>
      <c r="B12" s="11" t="s">
        <v>1589</v>
      </c>
      <c r="C12" s="34" t="s">
        <v>1349</v>
      </c>
      <c r="D12" s="78"/>
      <c r="E12" s="54"/>
      <c r="F12" s="202"/>
    </row>
    <row r="13" spans="1:6" ht="12">
      <c r="A13" s="163"/>
      <c r="B13" s="64" t="s">
        <v>79</v>
      </c>
      <c r="C13" s="20"/>
      <c r="D13" s="21"/>
      <c r="E13" s="23"/>
      <c r="F13" s="202"/>
    </row>
    <row r="14" spans="1:6" ht="12">
      <c r="A14" s="108" t="s">
        <v>1241</v>
      </c>
      <c r="B14" s="7" t="s">
        <v>1145</v>
      </c>
      <c r="C14" s="31" t="s">
        <v>883</v>
      </c>
      <c r="D14" s="32"/>
      <c r="E14" s="56"/>
      <c r="F14" s="202"/>
    </row>
    <row r="15" spans="1:6" ht="12">
      <c r="A15" s="108" t="s">
        <v>1241</v>
      </c>
      <c r="B15" s="114" t="s">
        <v>227</v>
      </c>
      <c r="C15" s="25" t="s">
        <v>1359</v>
      </c>
      <c r="D15" s="18"/>
      <c r="E15" s="17"/>
      <c r="F15" s="202"/>
    </row>
    <row r="16" spans="1:6" ht="12">
      <c r="A16" s="163"/>
      <c r="B16" s="64" t="s">
        <v>79</v>
      </c>
      <c r="C16" s="20"/>
      <c r="D16" s="21"/>
      <c r="E16" s="23"/>
      <c r="F16" s="202"/>
    </row>
    <row r="17" spans="1:6" ht="12">
      <c r="A17" s="108" t="s">
        <v>1241</v>
      </c>
      <c r="B17" s="7" t="s">
        <v>1145</v>
      </c>
      <c r="C17" s="31" t="s">
        <v>891</v>
      </c>
      <c r="D17" s="32"/>
      <c r="E17" s="56"/>
      <c r="F17" s="202"/>
    </row>
    <row r="18" spans="1:6" ht="12">
      <c r="A18" s="108" t="s">
        <v>1241</v>
      </c>
      <c r="B18" s="109"/>
      <c r="C18" s="20"/>
      <c r="D18" s="18"/>
      <c r="E18" s="17"/>
      <c r="F18" s="202"/>
    </row>
    <row r="19" spans="1:6" s="49" customFormat="1" ht="12">
      <c r="A19" s="192" t="s">
        <v>1241</v>
      </c>
      <c r="B19" s="205"/>
      <c r="C19" s="95"/>
      <c r="D19" s="96"/>
      <c r="E19" s="203"/>
      <c r="F19" s="204"/>
    </row>
    <row r="20" spans="1:6" ht="12">
      <c r="A20" s="38" t="s">
        <v>778</v>
      </c>
      <c r="B20" s="193" t="s">
        <v>226</v>
      </c>
      <c r="C20" s="31" t="s">
        <v>1484</v>
      </c>
      <c r="D20" s="18">
        <v>0</v>
      </c>
      <c r="E20" s="17">
        <v>0</v>
      </c>
      <c r="F20" s="202"/>
    </row>
    <row r="21" spans="1:6" ht="12">
      <c r="A21" s="38"/>
      <c r="B21" s="46" t="s">
        <v>989</v>
      </c>
      <c r="C21" s="20"/>
      <c r="D21" s="21"/>
      <c r="E21" s="23"/>
      <c r="F21" s="202"/>
    </row>
    <row r="22" spans="1:6" ht="12">
      <c r="A22" s="108" t="s">
        <v>778</v>
      </c>
      <c r="B22" s="11"/>
      <c r="C22" s="34"/>
      <c r="D22" s="78"/>
      <c r="E22" s="54"/>
      <c r="F22" s="202"/>
    </row>
    <row r="23" spans="1:6" ht="12">
      <c r="A23" s="104" t="s">
        <v>778</v>
      </c>
      <c r="B23" s="115"/>
      <c r="C23" s="25"/>
      <c r="D23" s="18"/>
      <c r="E23" s="17"/>
      <c r="F23" s="202"/>
    </row>
    <row r="24" spans="1:6" ht="12">
      <c r="A24" s="38" t="s">
        <v>408</v>
      </c>
      <c r="B24" s="94" t="s">
        <v>1347</v>
      </c>
      <c r="C24" s="25" t="s">
        <v>1105</v>
      </c>
      <c r="D24" s="18">
        <v>1000</v>
      </c>
      <c r="E24" s="17">
        <v>383</v>
      </c>
      <c r="F24" s="202"/>
    </row>
    <row r="25" spans="1:6" ht="12">
      <c r="A25" s="38"/>
      <c r="B25" s="46" t="s">
        <v>989</v>
      </c>
      <c r="C25" s="20"/>
      <c r="D25" s="21"/>
      <c r="E25" s="23"/>
      <c r="F25" s="202"/>
    </row>
    <row r="26" spans="1:6" ht="12">
      <c r="A26" s="108" t="s">
        <v>408</v>
      </c>
      <c r="B26" s="11"/>
      <c r="C26" s="34"/>
      <c r="D26" s="78"/>
      <c r="E26" s="54"/>
      <c r="F26" s="202"/>
    </row>
    <row r="27" spans="1:6" ht="12">
      <c r="A27" s="108" t="s">
        <v>408</v>
      </c>
      <c r="B27" s="79"/>
      <c r="C27" s="25"/>
      <c r="D27" s="18"/>
      <c r="E27" s="17"/>
      <c r="F27" s="202"/>
    </row>
    <row r="28" spans="1:6" ht="12">
      <c r="A28" s="104" t="s">
        <v>408</v>
      </c>
      <c r="B28" s="164"/>
      <c r="C28" s="31"/>
      <c r="D28" s="32"/>
      <c r="E28" s="56"/>
      <c r="F28" s="202"/>
    </row>
    <row r="29" spans="1:6" ht="12">
      <c r="A29" s="43" t="s">
        <v>22</v>
      </c>
      <c r="B29" s="162" t="s">
        <v>1144</v>
      </c>
      <c r="C29" s="20" t="s">
        <v>25</v>
      </c>
      <c r="D29" s="21">
        <v>0</v>
      </c>
      <c r="E29" s="23">
        <v>0</v>
      </c>
      <c r="F29" s="202"/>
    </row>
    <row r="30" spans="1:6" ht="12">
      <c r="A30" s="43"/>
      <c r="B30" s="46" t="s">
        <v>989</v>
      </c>
      <c r="C30" s="20"/>
      <c r="D30" s="21"/>
      <c r="E30" s="23"/>
      <c r="F30" s="202"/>
    </row>
    <row r="31" spans="1:6" ht="12">
      <c r="A31" s="108" t="s">
        <v>22</v>
      </c>
      <c r="B31" s="164"/>
      <c r="C31" s="31"/>
      <c r="D31" s="32"/>
      <c r="E31" s="56"/>
      <c r="F31" s="202"/>
    </row>
    <row r="32" spans="1:6" ht="12">
      <c r="A32" s="108" t="s">
        <v>22</v>
      </c>
      <c r="B32" s="94"/>
      <c r="C32" s="20"/>
      <c r="D32" s="21"/>
      <c r="E32" s="23"/>
      <c r="F32" s="202"/>
    </row>
    <row r="33" spans="1:6" ht="20.25">
      <c r="A33" s="165" t="s">
        <v>1233</v>
      </c>
      <c r="B33" s="183" t="s">
        <v>157</v>
      </c>
      <c r="C33" s="20" t="s">
        <v>493</v>
      </c>
      <c r="D33" s="21">
        <v>0</v>
      </c>
      <c r="E33" s="23">
        <v>0</v>
      </c>
      <c r="F33" s="202"/>
    </row>
    <row r="34" spans="1:6" ht="12">
      <c r="A34" s="107"/>
      <c r="B34" s="64" t="s">
        <v>989</v>
      </c>
      <c r="C34" s="20"/>
      <c r="D34" s="21"/>
      <c r="E34" s="23"/>
      <c r="F34" s="202"/>
    </row>
    <row r="35" spans="1:6" ht="12">
      <c r="A35" s="108" t="s">
        <v>1233</v>
      </c>
      <c r="B35" s="7" t="s">
        <v>1608</v>
      </c>
      <c r="C35" s="31" t="s">
        <v>890</v>
      </c>
      <c r="D35" s="32"/>
      <c r="E35" s="56"/>
      <c r="F35" s="202"/>
    </row>
    <row r="36" spans="1:6" ht="12">
      <c r="A36" s="108" t="s">
        <v>1233</v>
      </c>
      <c r="B36" s="109" t="s">
        <v>741</v>
      </c>
      <c r="C36" s="20" t="s">
        <v>501</v>
      </c>
      <c r="D36" s="21"/>
      <c r="E36" s="23"/>
      <c r="F36" s="202"/>
    </row>
    <row r="37" spans="1:6" ht="12">
      <c r="A37" s="206" t="s">
        <v>1233</v>
      </c>
      <c r="B37" s="208"/>
      <c r="C37" s="95"/>
      <c r="D37" s="96"/>
      <c r="E37" s="203"/>
      <c r="F37" s="202"/>
    </row>
    <row r="38" spans="1:6" s="49" customFormat="1" ht="12">
      <c r="A38" s="192" t="s">
        <v>1233</v>
      </c>
      <c r="B38" s="205"/>
      <c r="C38" s="95"/>
      <c r="D38" s="96"/>
      <c r="E38" s="203"/>
      <c r="F38" s="204"/>
    </row>
    <row r="39" spans="1:6" ht="20.25">
      <c r="A39" s="112" t="s">
        <v>770</v>
      </c>
      <c r="B39" s="207" t="s">
        <v>1071</v>
      </c>
      <c r="C39" s="186" t="s">
        <v>999</v>
      </c>
      <c r="D39" s="53">
        <v>0</v>
      </c>
      <c r="E39" s="54">
        <v>0</v>
      </c>
      <c r="F39" s="202"/>
    </row>
    <row r="40" spans="1:5" s="140" customFormat="1" ht="9.75">
      <c r="A40" s="71"/>
      <c r="B40" s="187"/>
      <c r="C40" s="71"/>
      <c r="D40" s="72"/>
      <c r="E40" s="72"/>
    </row>
    <row r="41" spans="1:5" s="140" customFormat="1" ht="10.5">
      <c r="A41" s="106"/>
      <c r="B41" s="182"/>
      <c r="C41" s="106"/>
      <c r="D41" s="215"/>
      <c r="E41" s="212" t="s">
        <v>148</v>
      </c>
    </row>
    <row r="42" spans="1:5" s="140" customFormat="1" ht="9.75">
      <c r="A42" s="172">
        <v>1</v>
      </c>
      <c r="B42" s="184">
        <v>2</v>
      </c>
      <c r="C42" s="170">
        <v>3</v>
      </c>
      <c r="D42" s="171">
        <v>4</v>
      </c>
      <c r="E42" s="213">
        <v>5</v>
      </c>
    </row>
    <row r="43" spans="1:6" ht="12">
      <c r="A43" s="38" t="s">
        <v>419</v>
      </c>
      <c r="B43" s="44" t="s">
        <v>825</v>
      </c>
      <c r="C43" s="15" t="s">
        <v>1583</v>
      </c>
      <c r="D43" s="33">
        <v>0</v>
      </c>
      <c r="E43" s="56">
        <v>0</v>
      </c>
      <c r="F43" s="202"/>
    </row>
    <row r="44" spans="1:6" ht="12">
      <c r="A44" s="38"/>
      <c r="B44" s="41" t="s">
        <v>989</v>
      </c>
      <c r="C44" s="40"/>
      <c r="D44" s="22"/>
      <c r="E44" s="23"/>
      <c r="F44" s="202"/>
    </row>
    <row r="45" spans="1:6" ht="12">
      <c r="A45" s="108" t="s">
        <v>419</v>
      </c>
      <c r="B45" s="9" t="s">
        <v>865</v>
      </c>
      <c r="C45" s="43" t="s">
        <v>305</v>
      </c>
      <c r="D45" s="53"/>
      <c r="E45" s="54"/>
      <c r="F45" s="202"/>
    </row>
    <row r="46" spans="1:6" ht="12">
      <c r="A46" s="108" t="s">
        <v>419</v>
      </c>
      <c r="B46" s="28" t="s">
        <v>607</v>
      </c>
      <c r="C46" s="62" t="s">
        <v>677</v>
      </c>
      <c r="D46" s="16"/>
      <c r="E46" s="17"/>
      <c r="F46" s="202"/>
    </row>
    <row r="47" spans="1:6" ht="12">
      <c r="A47" s="165" t="s">
        <v>21</v>
      </c>
      <c r="B47" s="116" t="s">
        <v>798</v>
      </c>
      <c r="C47" s="15" t="s">
        <v>1243</v>
      </c>
      <c r="D47" s="33">
        <v>0</v>
      </c>
      <c r="E47" s="56">
        <v>0</v>
      </c>
      <c r="F47" s="202"/>
    </row>
    <row r="48" spans="1:6" ht="20.25">
      <c r="A48" s="120" t="s">
        <v>1232</v>
      </c>
      <c r="B48" s="28" t="s">
        <v>505</v>
      </c>
      <c r="C48" s="62" t="s">
        <v>884</v>
      </c>
      <c r="D48" s="16">
        <v>52544.5</v>
      </c>
      <c r="E48" s="17">
        <v>61238.5</v>
      </c>
      <c r="F48" s="202"/>
    </row>
    <row r="49" spans="1:6" ht="12">
      <c r="A49" s="38" t="s">
        <v>500</v>
      </c>
      <c r="B49" s="45" t="s">
        <v>104</v>
      </c>
      <c r="C49" s="42" t="s">
        <v>754</v>
      </c>
      <c r="D49" s="16">
        <v>0</v>
      </c>
      <c r="E49" s="17">
        <v>0</v>
      </c>
      <c r="F49" s="202"/>
    </row>
    <row r="50" spans="1:6" ht="12">
      <c r="A50" s="38"/>
      <c r="B50" s="46" t="s">
        <v>989</v>
      </c>
      <c r="C50" s="40"/>
      <c r="D50" s="22"/>
      <c r="E50" s="23"/>
      <c r="F50" s="202"/>
    </row>
    <row r="51" spans="1:6" ht="12">
      <c r="A51" s="108" t="s">
        <v>500</v>
      </c>
      <c r="B51" s="11" t="s">
        <v>1323</v>
      </c>
      <c r="C51" s="43" t="s">
        <v>1204</v>
      </c>
      <c r="D51" s="53"/>
      <c r="E51" s="54"/>
      <c r="F51" s="202"/>
    </row>
    <row r="52" spans="1:6" ht="12">
      <c r="A52" s="108" t="s">
        <v>500</v>
      </c>
      <c r="B52" s="114" t="s">
        <v>1260</v>
      </c>
      <c r="C52" s="42" t="s">
        <v>1657</v>
      </c>
      <c r="D52" s="16"/>
      <c r="E52" s="17"/>
      <c r="F52" s="202"/>
    </row>
    <row r="53" spans="1:6" ht="12">
      <c r="A53" s="108" t="s">
        <v>500</v>
      </c>
      <c r="B53" s="114" t="s">
        <v>492</v>
      </c>
      <c r="C53" s="42" t="s">
        <v>390</v>
      </c>
      <c r="D53" s="16"/>
      <c r="E53" s="17"/>
      <c r="F53" s="202"/>
    </row>
    <row r="54" spans="1:6" ht="12">
      <c r="A54" s="108" t="s">
        <v>500</v>
      </c>
      <c r="B54" s="114" t="s">
        <v>328</v>
      </c>
      <c r="C54" s="42" t="s">
        <v>743</v>
      </c>
      <c r="D54" s="16"/>
      <c r="E54" s="17"/>
      <c r="F54" s="202"/>
    </row>
    <row r="55" spans="1:6" ht="12">
      <c r="A55" s="104" t="s">
        <v>500</v>
      </c>
      <c r="B55" s="7" t="s">
        <v>1187</v>
      </c>
      <c r="C55" s="15" t="s">
        <v>1210</v>
      </c>
      <c r="D55" s="33"/>
      <c r="E55" s="56"/>
      <c r="F55" s="202"/>
    </row>
    <row r="56" spans="1:6" ht="12">
      <c r="A56" s="38" t="s">
        <v>882</v>
      </c>
      <c r="B56" s="48" t="s">
        <v>987</v>
      </c>
      <c r="C56" s="15" t="s">
        <v>281</v>
      </c>
      <c r="D56" s="33">
        <v>0</v>
      </c>
      <c r="E56" s="56">
        <v>0</v>
      </c>
      <c r="F56" s="202"/>
    </row>
    <row r="57" spans="1:6" ht="12">
      <c r="A57" s="38"/>
      <c r="B57" s="46" t="s">
        <v>79</v>
      </c>
      <c r="C57" s="43"/>
      <c r="D57" s="53"/>
      <c r="E57" s="54"/>
      <c r="F57" s="202"/>
    </row>
    <row r="58" spans="1:6" ht="12">
      <c r="A58" s="108" t="s">
        <v>882</v>
      </c>
      <c r="B58" s="11" t="s">
        <v>212</v>
      </c>
      <c r="C58" s="43" t="s">
        <v>1551</v>
      </c>
      <c r="D58" s="53"/>
      <c r="E58" s="54"/>
      <c r="F58" s="202"/>
    </row>
    <row r="59" spans="1:6" ht="12">
      <c r="A59" s="108" t="s">
        <v>882</v>
      </c>
      <c r="B59" s="103" t="s">
        <v>369</v>
      </c>
      <c r="C59" s="65" t="s">
        <v>1084</v>
      </c>
      <c r="D59" s="22"/>
      <c r="E59" s="23"/>
      <c r="F59" s="202"/>
    </row>
    <row r="60" spans="1:6" ht="30">
      <c r="A60" s="165" t="s">
        <v>1346</v>
      </c>
      <c r="B60" s="114" t="s">
        <v>653</v>
      </c>
      <c r="C60" s="62" t="s">
        <v>1450</v>
      </c>
      <c r="D60" s="16">
        <v>0</v>
      </c>
      <c r="E60" s="17">
        <v>0</v>
      </c>
      <c r="F60" s="202"/>
    </row>
    <row r="61" spans="1:6" ht="12">
      <c r="A61" s="38"/>
      <c r="B61" s="46" t="s">
        <v>989</v>
      </c>
      <c r="C61" s="43"/>
      <c r="D61" s="53"/>
      <c r="E61" s="54"/>
      <c r="F61" s="202"/>
    </row>
    <row r="62" spans="1:6" ht="12">
      <c r="A62" s="108" t="s">
        <v>1346</v>
      </c>
      <c r="B62" s="7"/>
      <c r="C62" s="15"/>
      <c r="D62" s="33"/>
      <c r="E62" s="56"/>
      <c r="F62" s="202"/>
    </row>
    <row r="63" spans="1:6" ht="12">
      <c r="A63" s="108" t="s">
        <v>1346</v>
      </c>
      <c r="B63" s="11"/>
      <c r="C63" s="15"/>
      <c r="D63" s="33"/>
      <c r="E63" s="56"/>
      <c r="F63" s="202"/>
    </row>
    <row r="64" spans="1:6" ht="12">
      <c r="A64" s="163" t="s">
        <v>1346</v>
      </c>
      <c r="B64" s="167"/>
      <c r="C64" s="186"/>
      <c r="D64" s="53"/>
      <c r="E64" s="54"/>
      <c r="F64" s="202"/>
    </row>
    <row r="65" spans="1:5" s="140" customFormat="1" ht="9.75">
      <c r="A65" s="73"/>
      <c r="B65" s="161"/>
      <c r="C65" s="73"/>
      <c r="D65" s="74"/>
      <c r="E65" s="74"/>
    </row>
    <row r="66" spans="1:5" s="140" customFormat="1" ht="9.75">
      <c r="A66" s="101"/>
      <c r="B66" s="30"/>
      <c r="C66" s="101"/>
      <c r="D66" s="102"/>
      <c r="E66" s="212" t="s">
        <v>479</v>
      </c>
    </row>
    <row r="67" spans="1:5" s="140" customFormat="1" ht="9.75">
      <c r="A67" s="170">
        <v>1</v>
      </c>
      <c r="B67" s="275">
        <v>2</v>
      </c>
      <c r="C67" s="171">
        <v>3</v>
      </c>
      <c r="D67" s="128">
        <v>4</v>
      </c>
      <c r="E67" s="213">
        <v>5</v>
      </c>
    </row>
    <row r="68" spans="1:6" ht="12">
      <c r="A68" s="107" t="s">
        <v>114</v>
      </c>
      <c r="B68" s="109" t="s">
        <v>1194</v>
      </c>
      <c r="C68" s="112" t="s">
        <v>858</v>
      </c>
      <c r="D68" s="53">
        <v>0</v>
      </c>
      <c r="E68" s="54">
        <v>0</v>
      </c>
      <c r="F68" s="202"/>
    </row>
    <row r="69" spans="1:6" ht="12">
      <c r="A69" s="120" t="s">
        <v>491</v>
      </c>
      <c r="B69" s="79" t="s">
        <v>186</v>
      </c>
      <c r="C69" s="62" t="s">
        <v>380</v>
      </c>
      <c r="D69" s="16">
        <v>0</v>
      </c>
      <c r="E69" s="17">
        <v>0</v>
      </c>
      <c r="F69" s="202"/>
    </row>
    <row r="70" spans="1:6" ht="30">
      <c r="A70" s="107" t="s">
        <v>889</v>
      </c>
      <c r="B70" s="7" t="s">
        <v>418</v>
      </c>
      <c r="C70" s="15" t="s">
        <v>660</v>
      </c>
      <c r="D70" s="33">
        <v>0</v>
      </c>
      <c r="E70" s="56">
        <v>0</v>
      </c>
      <c r="F70" s="202"/>
    </row>
    <row r="71" spans="1:6" ht="30">
      <c r="A71" s="120" t="s">
        <v>1358</v>
      </c>
      <c r="B71" s="114" t="s">
        <v>1493</v>
      </c>
      <c r="C71" s="42" t="s">
        <v>976</v>
      </c>
      <c r="D71" s="16">
        <v>0</v>
      </c>
      <c r="E71" s="17">
        <v>0</v>
      </c>
      <c r="F71" s="202"/>
    </row>
    <row r="72" spans="1:6" ht="12">
      <c r="A72" s="107" t="s">
        <v>103</v>
      </c>
      <c r="B72" s="63" t="s">
        <v>1418</v>
      </c>
      <c r="C72" s="62" t="s">
        <v>1324</v>
      </c>
      <c r="D72" s="98" t="s">
        <v>23</v>
      </c>
      <c r="E72" s="23">
        <f>E74+E75+E76</f>
        <v>58229.8</v>
      </c>
      <c r="F72" s="202"/>
    </row>
    <row r="73" spans="1:6" ht="12">
      <c r="A73" s="38"/>
      <c r="B73" s="47" t="s">
        <v>989</v>
      </c>
      <c r="C73" s="43"/>
      <c r="D73" s="91"/>
      <c r="E73" s="23"/>
      <c r="F73" s="202"/>
    </row>
    <row r="74" spans="1:6" ht="12">
      <c r="A74" s="108" t="s">
        <v>103</v>
      </c>
      <c r="B74" s="7" t="s">
        <v>751</v>
      </c>
      <c r="C74" s="15" t="s">
        <v>88</v>
      </c>
      <c r="D74" s="70" t="s">
        <v>23</v>
      </c>
      <c r="E74" s="56">
        <v>0</v>
      </c>
      <c r="F74" s="202"/>
    </row>
    <row r="75" spans="1:6" ht="12">
      <c r="A75" s="108" t="s">
        <v>103</v>
      </c>
      <c r="B75" s="109" t="s">
        <v>1160</v>
      </c>
      <c r="C75" s="40" t="s">
        <v>465</v>
      </c>
      <c r="D75" s="91" t="s">
        <v>23</v>
      </c>
      <c r="E75" s="23">
        <v>58229.8</v>
      </c>
      <c r="F75" s="202"/>
    </row>
    <row r="76" spans="1:6" ht="12">
      <c r="A76" s="104" t="s">
        <v>103</v>
      </c>
      <c r="B76" s="103" t="s">
        <v>422</v>
      </c>
      <c r="C76" s="62" t="s">
        <v>848</v>
      </c>
      <c r="D76" s="98" t="s">
        <v>23</v>
      </c>
      <c r="E76" s="17"/>
      <c r="F76" s="202"/>
    </row>
    <row r="77" spans="1:6" ht="12">
      <c r="A77" s="38" t="s">
        <v>490</v>
      </c>
      <c r="B77" s="41" t="s">
        <v>1567</v>
      </c>
      <c r="C77" s="43" t="s">
        <v>1656</v>
      </c>
      <c r="D77" s="91" t="s">
        <v>23</v>
      </c>
      <c r="E77" s="54">
        <f>E79+E80</f>
        <v>58229.8</v>
      </c>
      <c r="F77" s="202"/>
    </row>
    <row r="78" spans="1:6" ht="12">
      <c r="A78" s="43"/>
      <c r="B78" s="64" t="s">
        <v>989</v>
      </c>
      <c r="C78" s="65"/>
      <c r="D78" s="99"/>
      <c r="E78" s="23"/>
      <c r="F78" s="202"/>
    </row>
    <row r="79" spans="1:6" ht="12">
      <c r="A79" s="108" t="s">
        <v>490</v>
      </c>
      <c r="B79" s="77" t="s">
        <v>1160</v>
      </c>
      <c r="C79" s="112" t="s">
        <v>387</v>
      </c>
      <c r="D79" s="91" t="s">
        <v>23</v>
      </c>
      <c r="E79" s="54">
        <v>58229.8</v>
      </c>
      <c r="F79" s="202"/>
    </row>
    <row r="80" spans="1:6" ht="12">
      <c r="A80" s="166" t="s">
        <v>490</v>
      </c>
      <c r="B80" s="167" t="s">
        <v>422</v>
      </c>
      <c r="C80" s="168" t="s">
        <v>750</v>
      </c>
      <c r="D80" s="98" t="s">
        <v>23</v>
      </c>
      <c r="E80" s="17">
        <v>0</v>
      </c>
      <c r="F80" s="202"/>
    </row>
    <row r="81" spans="1:6" ht="12">
      <c r="A81" s="38" t="s">
        <v>888</v>
      </c>
      <c r="B81" s="67" t="s">
        <v>53</v>
      </c>
      <c r="C81" s="15" t="s">
        <v>1083</v>
      </c>
      <c r="D81" s="33">
        <v>0</v>
      </c>
      <c r="E81" s="56">
        <v>0</v>
      </c>
      <c r="F81" s="202"/>
    </row>
    <row r="82" spans="1:6" ht="12">
      <c r="A82" s="38"/>
      <c r="B82" s="41" t="s">
        <v>989</v>
      </c>
      <c r="C82" s="40"/>
      <c r="D82" s="22"/>
      <c r="E82" s="23"/>
      <c r="F82" s="202"/>
    </row>
    <row r="83" spans="1:6" ht="12">
      <c r="A83" s="108" t="s">
        <v>888</v>
      </c>
      <c r="B83" s="39"/>
      <c r="C83" s="43"/>
      <c r="D83" s="53"/>
      <c r="E83" s="54"/>
      <c r="F83" s="202"/>
    </row>
    <row r="84" spans="1:6" ht="12">
      <c r="A84" s="104" t="s">
        <v>888</v>
      </c>
      <c r="B84" s="136"/>
      <c r="C84" s="40"/>
      <c r="D84" s="22"/>
      <c r="E84" s="23"/>
      <c r="F84" s="202"/>
    </row>
    <row r="85" spans="1:6" ht="12">
      <c r="A85" s="38" t="s">
        <v>1008</v>
      </c>
      <c r="B85" s="37" t="s">
        <v>438</v>
      </c>
      <c r="C85" s="42" t="s">
        <v>355</v>
      </c>
      <c r="D85" s="16">
        <v>0</v>
      </c>
      <c r="E85" s="17">
        <v>0</v>
      </c>
      <c r="F85" s="202"/>
    </row>
    <row r="86" spans="1:6" ht="12">
      <c r="A86" s="38"/>
      <c r="B86" s="41" t="s">
        <v>989</v>
      </c>
      <c r="C86" s="40"/>
      <c r="D86" s="22"/>
      <c r="E86" s="23"/>
      <c r="F86" s="202"/>
    </row>
    <row r="87" spans="1:6" ht="12">
      <c r="A87" s="108" t="s">
        <v>1008</v>
      </c>
      <c r="B87" s="39"/>
      <c r="C87" s="43"/>
      <c r="D87" s="53"/>
      <c r="E87" s="54"/>
      <c r="F87" s="202"/>
    </row>
    <row r="88" spans="1:6" ht="12">
      <c r="A88" s="108" t="s">
        <v>1008</v>
      </c>
      <c r="B88" s="136"/>
      <c r="C88" s="42"/>
      <c r="D88" s="16"/>
      <c r="E88" s="17"/>
      <c r="F88" s="202"/>
    </row>
    <row r="89" spans="1:6" ht="20.25">
      <c r="A89" s="120" t="s">
        <v>595</v>
      </c>
      <c r="B89" s="136" t="s">
        <v>1448</v>
      </c>
      <c r="C89" s="42" t="s">
        <v>635</v>
      </c>
      <c r="D89" s="16">
        <v>3777231.11</v>
      </c>
      <c r="E89" s="17">
        <v>3807363.11</v>
      </c>
      <c r="F89" s="202"/>
    </row>
    <row r="90" spans="1:6" ht="20.25">
      <c r="A90" s="43" t="s">
        <v>194</v>
      </c>
      <c r="B90" s="37" t="s">
        <v>1637</v>
      </c>
      <c r="C90" s="42" t="s">
        <v>939</v>
      </c>
      <c r="D90" s="16">
        <v>0</v>
      </c>
      <c r="E90" s="17">
        <v>0</v>
      </c>
      <c r="F90" s="202"/>
    </row>
    <row r="91" spans="1:6" ht="12">
      <c r="A91" s="38"/>
      <c r="B91" s="41" t="s">
        <v>989</v>
      </c>
      <c r="C91" s="40"/>
      <c r="D91" s="22"/>
      <c r="E91" s="23"/>
      <c r="F91" s="202"/>
    </row>
    <row r="92" spans="1:6" ht="12">
      <c r="A92" s="108" t="s">
        <v>194</v>
      </c>
      <c r="B92" s="116" t="s">
        <v>1608</v>
      </c>
      <c r="C92" s="43" t="s">
        <v>554</v>
      </c>
      <c r="D92" s="53"/>
      <c r="E92" s="54"/>
      <c r="F92" s="202"/>
    </row>
    <row r="93" spans="1:6" ht="12">
      <c r="A93" s="108" t="s">
        <v>194</v>
      </c>
      <c r="B93" s="114" t="s">
        <v>741</v>
      </c>
      <c r="C93" s="65" t="s">
        <v>950</v>
      </c>
      <c r="D93" s="22"/>
      <c r="E93" s="23"/>
      <c r="F93" s="202"/>
    </row>
    <row r="94" spans="1:6" ht="12">
      <c r="A94" s="105" t="s">
        <v>194</v>
      </c>
      <c r="B94" s="114"/>
      <c r="C94" s="62"/>
      <c r="D94" s="16"/>
      <c r="E94" s="17"/>
      <c r="F94" s="202"/>
    </row>
    <row r="95" spans="1:5" s="140" customFormat="1" ht="11.25" customHeight="1">
      <c r="A95" s="101"/>
      <c r="B95" s="103"/>
      <c r="C95" s="73"/>
      <c r="D95" s="185"/>
      <c r="E95" s="185"/>
    </row>
    <row r="96" spans="1:5" s="140" customFormat="1" ht="9.75">
      <c r="A96" s="101"/>
      <c r="B96" s="30"/>
      <c r="C96" s="101"/>
      <c r="D96" s="102"/>
      <c r="E96" s="212" t="s">
        <v>864</v>
      </c>
    </row>
    <row r="97" spans="1:5" s="140" customFormat="1" ht="9.75">
      <c r="A97" s="170">
        <v>1</v>
      </c>
      <c r="B97" s="275">
        <v>2</v>
      </c>
      <c r="C97" s="171">
        <v>3</v>
      </c>
      <c r="D97" s="128">
        <v>4</v>
      </c>
      <c r="E97" s="213">
        <v>5</v>
      </c>
    </row>
    <row r="98" spans="1:6" ht="12">
      <c r="A98" s="165" t="s">
        <v>1483</v>
      </c>
      <c r="B98" s="136" t="s">
        <v>304</v>
      </c>
      <c r="C98" s="15" t="s">
        <v>1295</v>
      </c>
      <c r="D98" s="33">
        <v>6460</v>
      </c>
      <c r="E98" s="56">
        <v>4660</v>
      </c>
      <c r="F98" s="202"/>
    </row>
    <row r="99" spans="1:6" ht="12">
      <c r="A99" s="38"/>
      <c r="B99" s="41" t="s">
        <v>989</v>
      </c>
      <c r="C99" s="40"/>
      <c r="D99" s="22"/>
      <c r="E99" s="23"/>
      <c r="F99" s="202"/>
    </row>
    <row r="100" spans="1:6" ht="12">
      <c r="A100" s="108" t="s">
        <v>1483</v>
      </c>
      <c r="B100" s="39"/>
      <c r="C100" s="43"/>
      <c r="D100" s="53"/>
      <c r="E100" s="54"/>
      <c r="F100" s="202"/>
    </row>
    <row r="101" spans="1:6" ht="12">
      <c r="A101" s="104" t="s">
        <v>1483</v>
      </c>
      <c r="B101" s="169"/>
      <c r="C101" s="62"/>
      <c r="D101" s="16"/>
      <c r="E101" s="17"/>
      <c r="F101" s="202"/>
    </row>
    <row r="102" spans="1:6" ht="20.25">
      <c r="A102" s="107" t="s">
        <v>997</v>
      </c>
      <c r="B102" s="7" t="s">
        <v>386</v>
      </c>
      <c r="C102" s="15" t="s">
        <v>721</v>
      </c>
      <c r="D102" s="33">
        <v>0</v>
      </c>
      <c r="E102" s="56">
        <v>0</v>
      </c>
      <c r="F102" s="202"/>
    </row>
    <row r="103" spans="1:6" ht="12">
      <c r="A103" s="163"/>
      <c r="B103" s="64" t="s">
        <v>79</v>
      </c>
      <c r="C103" s="20"/>
      <c r="D103" s="21"/>
      <c r="E103" s="23"/>
      <c r="F103" s="202"/>
    </row>
    <row r="104" spans="1:6" ht="12">
      <c r="A104" s="108" t="s">
        <v>997</v>
      </c>
      <c r="B104" s="11" t="s">
        <v>1608</v>
      </c>
      <c r="C104" s="31" t="s">
        <v>1177</v>
      </c>
      <c r="D104" s="32"/>
      <c r="E104" s="56"/>
      <c r="F104" s="202"/>
    </row>
    <row r="105" spans="1:6" ht="12">
      <c r="A105" s="108"/>
      <c r="B105" s="64" t="s">
        <v>79</v>
      </c>
      <c r="C105" s="20"/>
      <c r="D105" s="21"/>
      <c r="E105" s="23"/>
      <c r="F105" s="202"/>
    </row>
    <row r="106" spans="1:6" ht="12">
      <c r="A106" s="108" t="s">
        <v>997</v>
      </c>
      <c r="B106" s="11" t="s">
        <v>777</v>
      </c>
      <c r="C106" s="31" t="s">
        <v>1636</v>
      </c>
      <c r="D106" s="32"/>
      <c r="E106" s="56"/>
      <c r="F106" s="202"/>
    </row>
    <row r="107" spans="1:6" ht="12">
      <c r="A107" s="108" t="s">
        <v>997</v>
      </c>
      <c r="B107" s="167" t="s">
        <v>1594</v>
      </c>
      <c r="C107" s="133" t="s">
        <v>726</v>
      </c>
      <c r="D107" s="32"/>
      <c r="E107" s="56"/>
      <c r="F107" s="202"/>
    </row>
    <row r="108" spans="1:6" ht="12">
      <c r="A108" s="108" t="s">
        <v>997</v>
      </c>
      <c r="B108" s="7" t="s">
        <v>741</v>
      </c>
      <c r="C108" s="25" t="s">
        <v>1628</v>
      </c>
      <c r="D108" s="18"/>
      <c r="E108" s="17"/>
      <c r="F108" s="202"/>
    </row>
    <row r="109" spans="1:6" ht="12">
      <c r="A109" s="108" t="s">
        <v>997</v>
      </c>
      <c r="B109" s="7" t="s">
        <v>667</v>
      </c>
      <c r="C109" s="25" t="s">
        <v>725</v>
      </c>
      <c r="D109" s="18"/>
      <c r="E109" s="17"/>
      <c r="F109" s="202"/>
    </row>
    <row r="110" spans="1:6" ht="12">
      <c r="A110" s="108" t="s">
        <v>997</v>
      </c>
      <c r="B110" s="7" t="s">
        <v>536</v>
      </c>
      <c r="C110" s="25" t="s">
        <v>1169</v>
      </c>
      <c r="D110" s="18"/>
      <c r="E110" s="17"/>
      <c r="F110" s="202"/>
    </row>
    <row r="111" spans="1:6" ht="12">
      <c r="A111" s="108" t="s">
        <v>997</v>
      </c>
      <c r="B111" s="109"/>
      <c r="C111" s="20"/>
      <c r="D111" s="18"/>
      <c r="E111" s="17"/>
      <c r="F111" s="202"/>
    </row>
    <row r="112" spans="1:6" ht="12">
      <c r="A112" s="192" t="s">
        <v>997</v>
      </c>
      <c r="B112" s="205"/>
      <c r="C112" s="95"/>
      <c r="D112" s="96"/>
      <c r="E112" s="203"/>
      <c r="F112" s="202"/>
    </row>
    <row r="113" spans="1:6" ht="20.25">
      <c r="A113" s="165" t="s">
        <v>597</v>
      </c>
      <c r="B113" s="114" t="s">
        <v>666</v>
      </c>
      <c r="C113" s="40" t="s">
        <v>265</v>
      </c>
      <c r="D113" s="22">
        <v>0</v>
      </c>
      <c r="E113" s="23">
        <v>0</v>
      </c>
      <c r="F113" s="202"/>
    </row>
    <row r="114" spans="1:6" ht="12">
      <c r="A114" s="163"/>
      <c r="B114" s="64" t="s">
        <v>79</v>
      </c>
      <c r="C114" s="20"/>
      <c r="D114" s="21"/>
      <c r="E114" s="23"/>
      <c r="F114" s="202"/>
    </row>
    <row r="115" spans="1:6" ht="12">
      <c r="A115" s="108" t="s">
        <v>597</v>
      </c>
      <c r="B115" s="11" t="s">
        <v>1608</v>
      </c>
      <c r="C115" s="31" t="s">
        <v>1523</v>
      </c>
      <c r="D115" s="32"/>
      <c r="E115" s="56"/>
      <c r="F115" s="202"/>
    </row>
    <row r="116" spans="1:6" ht="12">
      <c r="A116" s="108"/>
      <c r="B116" s="64" t="s">
        <v>79</v>
      </c>
      <c r="C116" s="20"/>
      <c r="D116" s="21"/>
      <c r="E116" s="23"/>
      <c r="F116" s="202"/>
    </row>
    <row r="117" spans="1:6" ht="12">
      <c r="A117" s="108" t="s">
        <v>597</v>
      </c>
      <c r="B117" s="11" t="s">
        <v>777</v>
      </c>
      <c r="C117" s="31" t="s">
        <v>1050</v>
      </c>
      <c r="D117" s="32"/>
      <c r="E117" s="56"/>
      <c r="F117" s="202"/>
    </row>
    <row r="118" spans="1:6" ht="12">
      <c r="A118" s="108" t="s">
        <v>597</v>
      </c>
      <c r="B118" s="167" t="s">
        <v>1594</v>
      </c>
      <c r="C118" s="133" t="s">
        <v>257</v>
      </c>
      <c r="D118" s="32"/>
      <c r="E118" s="56"/>
      <c r="F118" s="202"/>
    </row>
    <row r="119" spans="1:6" ht="12">
      <c r="A119" s="108" t="s">
        <v>597</v>
      </c>
      <c r="B119" s="7" t="s">
        <v>741</v>
      </c>
      <c r="C119" s="25" t="s">
        <v>1057</v>
      </c>
      <c r="D119" s="18"/>
      <c r="E119" s="17"/>
      <c r="F119" s="202"/>
    </row>
    <row r="120" spans="1:6" ht="12">
      <c r="A120" s="108" t="s">
        <v>597</v>
      </c>
      <c r="B120" s="7" t="s">
        <v>667</v>
      </c>
      <c r="C120" s="25" t="s">
        <v>256</v>
      </c>
      <c r="D120" s="18"/>
      <c r="E120" s="17"/>
      <c r="F120" s="202"/>
    </row>
    <row r="121" spans="1:6" ht="12">
      <c r="A121" s="108" t="s">
        <v>597</v>
      </c>
      <c r="B121" s="109"/>
      <c r="C121" s="20"/>
      <c r="D121" s="18"/>
      <c r="E121" s="17"/>
      <c r="F121" s="202"/>
    </row>
    <row r="122" spans="1:6" ht="12">
      <c r="A122" s="206" t="s">
        <v>597</v>
      </c>
      <c r="B122" s="205"/>
      <c r="C122" s="95"/>
      <c r="D122" s="96"/>
      <c r="E122" s="203"/>
      <c r="F122" s="202"/>
    </row>
    <row r="123" spans="1:6" ht="12">
      <c r="A123" s="165" t="s">
        <v>201</v>
      </c>
      <c r="B123" s="114" t="s">
        <v>1559</v>
      </c>
      <c r="C123" s="65" t="s">
        <v>1420</v>
      </c>
      <c r="D123" s="22">
        <v>0</v>
      </c>
      <c r="E123" s="23">
        <v>0</v>
      </c>
      <c r="F123" s="202"/>
    </row>
    <row r="124" spans="1:6" ht="12">
      <c r="A124" s="163"/>
      <c r="B124" s="64" t="s">
        <v>79</v>
      </c>
      <c r="C124" s="20"/>
      <c r="D124" s="22"/>
      <c r="E124" s="24"/>
      <c r="F124" s="12"/>
    </row>
    <row r="125" spans="1:6" ht="12">
      <c r="A125" s="108" t="s">
        <v>201</v>
      </c>
      <c r="B125" s="11" t="s">
        <v>1608</v>
      </c>
      <c r="C125" s="31" t="s">
        <v>156</v>
      </c>
      <c r="D125" s="33"/>
      <c r="E125" s="57"/>
      <c r="F125" s="12"/>
    </row>
    <row r="126" spans="1:6" ht="12">
      <c r="A126" s="108"/>
      <c r="B126" s="64" t="s">
        <v>79</v>
      </c>
      <c r="C126" s="20"/>
      <c r="D126" s="22"/>
      <c r="E126" s="24"/>
      <c r="F126" s="12"/>
    </row>
    <row r="127" spans="1:6" ht="12">
      <c r="A127" s="108" t="s">
        <v>201</v>
      </c>
      <c r="B127" s="11" t="s">
        <v>777</v>
      </c>
      <c r="C127" s="31" t="s">
        <v>546</v>
      </c>
      <c r="D127" s="33"/>
      <c r="E127" s="57"/>
      <c r="F127" s="12"/>
    </row>
    <row r="128" spans="1:6" ht="12">
      <c r="A128" s="108" t="s">
        <v>201</v>
      </c>
      <c r="B128" s="188" t="s">
        <v>1594</v>
      </c>
      <c r="C128" s="31" t="s">
        <v>1409</v>
      </c>
      <c r="D128" s="33"/>
      <c r="E128" s="57"/>
      <c r="F128" s="12"/>
    </row>
    <row r="129" spans="1:6" ht="12">
      <c r="A129" s="108" t="s">
        <v>201</v>
      </c>
      <c r="B129" s="7" t="s">
        <v>741</v>
      </c>
      <c r="C129" s="25" t="s">
        <v>553</v>
      </c>
      <c r="D129" s="16"/>
      <c r="E129" s="26"/>
      <c r="F129" s="12"/>
    </row>
    <row r="130" spans="1:6" ht="12">
      <c r="A130" s="108" t="s">
        <v>201</v>
      </c>
      <c r="B130" s="7" t="s">
        <v>667</v>
      </c>
      <c r="C130" s="25" t="s">
        <v>1408</v>
      </c>
      <c r="D130" s="18"/>
      <c r="E130" s="26"/>
      <c r="F130" s="12"/>
    </row>
    <row r="131" spans="1:6" ht="12">
      <c r="A131" s="108" t="s">
        <v>201</v>
      </c>
      <c r="B131" s="109"/>
      <c r="C131" s="20"/>
      <c r="D131" s="22"/>
      <c r="E131" s="26"/>
      <c r="F131" s="12"/>
    </row>
    <row r="132" spans="1:6" ht="12">
      <c r="A132" s="192" t="s">
        <v>201</v>
      </c>
      <c r="B132" s="205"/>
      <c r="C132" s="95"/>
      <c r="D132" s="96"/>
      <c r="E132" s="276"/>
      <c r="F132" s="12"/>
    </row>
    <row r="133" spans="1:6" ht="20.25">
      <c r="A133" s="38" t="s">
        <v>1473</v>
      </c>
      <c r="B133" s="67" t="s">
        <v>368</v>
      </c>
      <c r="C133" s="15" t="s">
        <v>820</v>
      </c>
      <c r="D133" s="56">
        <v>0</v>
      </c>
      <c r="E133" s="26">
        <v>0</v>
      </c>
      <c r="F133" s="12"/>
    </row>
    <row r="134" spans="1:6" ht="12">
      <c r="A134" s="38"/>
      <c r="B134" s="41" t="s">
        <v>989</v>
      </c>
      <c r="C134" s="40"/>
      <c r="D134" s="23"/>
      <c r="E134" s="24"/>
      <c r="F134" s="12"/>
    </row>
    <row r="135" spans="1:6" ht="12">
      <c r="A135" s="108" t="s">
        <v>1473</v>
      </c>
      <c r="B135" s="39"/>
      <c r="C135" s="43"/>
      <c r="D135" s="54"/>
      <c r="E135" s="55"/>
      <c r="F135" s="12"/>
    </row>
    <row r="136" spans="1:6" ht="12">
      <c r="A136" s="108" t="s">
        <v>1473</v>
      </c>
      <c r="B136" s="136"/>
      <c r="C136" s="42"/>
      <c r="D136" s="17"/>
      <c r="E136" s="26"/>
      <c r="F136" s="12"/>
    </row>
    <row r="137" spans="1:6" ht="20.25">
      <c r="A137" s="165" t="s">
        <v>1573</v>
      </c>
      <c r="B137" s="278" t="s">
        <v>288</v>
      </c>
      <c r="C137" s="15" t="s">
        <v>1168</v>
      </c>
      <c r="D137" s="56">
        <v>0</v>
      </c>
      <c r="E137" s="26">
        <v>0</v>
      </c>
      <c r="F137" s="12"/>
    </row>
    <row r="138" spans="1:6" ht="12">
      <c r="A138" s="38"/>
      <c r="B138" s="41" t="s">
        <v>989</v>
      </c>
      <c r="C138" s="40"/>
      <c r="D138" s="23"/>
      <c r="E138" s="24"/>
      <c r="F138" s="12"/>
    </row>
    <row r="139" spans="1:6" ht="12">
      <c r="A139" s="108" t="s">
        <v>1573</v>
      </c>
      <c r="B139" s="39"/>
      <c r="C139" s="43"/>
      <c r="D139" s="54"/>
      <c r="E139" s="55"/>
      <c r="F139" s="12"/>
    </row>
    <row r="140" spans="1:6" ht="12">
      <c r="A140" s="104" t="s">
        <v>1573</v>
      </c>
      <c r="B140" s="169"/>
      <c r="C140" s="62"/>
      <c r="D140" s="17"/>
      <c r="E140" s="26"/>
      <c r="F140" s="12"/>
    </row>
    <row r="141" spans="1:6" ht="12">
      <c r="A141" s="165" t="s">
        <v>311</v>
      </c>
      <c r="B141" s="285" t="s">
        <v>1007</v>
      </c>
      <c r="C141" s="62" t="s">
        <v>1530</v>
      </c>
      <c r="D141" s="17">
        <v>0</v>
      </c>
      <c r="E141" s="26">
        <v>0</v>
      </c>
      <c r="F141" s="12"/>
    </row>
    <row r="142" spans="1:6" ht="12">
      <c r="A142" s="38"/>
      <c r="B142" s="41" t="s">
        <v>989</v>
      </c>
      <c r="C142" s="40"/>
      <c r="D142" s="23"/>
      <c r="E142" s="24"/>
      <c r="F142" s="12"/>
    </row>
    <row r="143" spans="1:6" ht="12">
      <c r="A143" s="108" t="s">
        <v>311</v>
      </c>
      <c r="B143" s="39"/>
      <c r="C143" s="43"/>
      <c r="D143" s="54"/>
      <c r="E143" s="55"/>
      <c r="F143" s="12"/>
    </row>
    <row r="144" spans="1:6" ht="12">
      <c r="A144" s="108" t="s">
        <v>311</v>
      </c>
      <c r="B144" s="183"/>
      <c r="C144" s="65"/>
      <c r="D144" s="23"/>
      <c r="E144" s="24"/>
      <c r="F144" s="12"/>
    </row>
    <row r="145" spans="1:6" ht="12">
      <c r="A145" s="65" t="s">
        <v>417</v>
      </c>
      <c r="B145" s="188" t="s">
        <v>1115</v>
      </c>
      <c r="C145" s="20" t="s">
        <v>36</v>
      </c>
      <c r="D145" s="111">
        <v>0</v>
      </c>
      <c r="E145" s="24">
        <v>0</v>
      </c>
      <c r="F145" s="12"/>
    </row>
    <row r="146" spans="1:6" ht="12">
      <c r="A146" s="121" t="s">
        <v>1231</v>
      </c>
      <c r="B146" s="7" t="s">
        <v>1252</v>
      </c>
      <c r="C146" s="84" t="s">
        <v>523</v>
      </c>
      <c r="D146" s="58">
        <v>0</v>
      </c>
      <c r="E146" s="266">
        <v>0</v>
      </c>
      <c r="F146" s="12"/>
    </row>
    <row r="147" ht="12.75" customHeight="1">
      <c r="A147" s="12"/>
    </row>
    <row r="148" ht="3.75" customHeight="1"/>
    <row r="149" spans="1:5" ht="12.75" customHeight="1">
      <c r="A149" s="1" t="s">
        <v>1407</v>
      </c>
      <c r="B149" s="59"/>
      <c r="C149" s="60" t="s">
        <v>416</v>
      </c>
      <c r="D149" s="97"/>
      <c r="E149" s="61"/>
    </row>
    <row r="150" spans="1:5" ht="12.75" customHeight="1">
      <c r="A150" s="174" t="s">
        <v>899</v>
      </c>
      <c r="B150" s="6"/>
      <c r="C150" s="175" t="s">
        <v>437</v>
      </c>
      <c r="D150" s="176"/>
      <c r="E150" s="61"/>
    </row>
    <row r="151" spans="1:5" ht="5.25" customHeight="1">
      <c r="A151" s="1"/>
      <c r="B151" s="6"/>
      <c r="C151" s="6"/>
      <c r="E151" s="61"/>
    </row>
    <row r="152" spans="1:5" ht="12.75" customHeight="1">
      <c r="A152" s="1" t="s">
        <v>1627</v>
      </c>
      <c r="B152" s="59"/>
      <c r="C152" s="60" t="s">
        <v>444</v>
      </c>
      <c r="D152" s="97"/>
      <c r="E152" s="61"/>
    </row>
    <row r="153" spans="1:5" ht="12.75" customHeight="1">
      <c r="A153" s="174" t="s">
        <v>245</v>
      </c>
      <c r="B153" s="6"/>
      <c r="C153" s="175" t="s">
        <v>437</v>
      </c>
      <c r="D153" s="176"/>
      <c r="E153" s="61"/>
    </row>
    <row r="154" spans="1:5" ht="5.25" customHeight="1">
      <c r="A154" s="1"/>
      <c r="B154" s="6"/>
      <c r="C154" s="61"/>
      <c r="D154" s="60"/>
      <c r="E154" s="61"/>
    </row>
    <row r="155" spans="1:5" ht="12">
      <c r="A155" s="1" t="s">
        <v>250</v>
      </c>
      <c r="B155" s="8"/>
      <c r="C155" s="61"/>
      <c r="D155" s="61"/>
      <c r="E155" s="61"/>
    </row>
  </sheetData>
  <sheetProtection/>
  <printOptions horizontalCentered="1"/>
  <pageMargins left="0.9842519685039369" right="0.5905511811023622" top="0.7874015748031495" bottom="0.19685039370078738" header="0" footer="0"/>
  <pageSetup orientation="portrait" paperSize="9"/>
  <rowBreaks count="3" manualBreakCount="3">
    <brk id="40" max="255" man="1"/>
    <brk id="65" max="255" man="1"/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3"/>
  <sheetViews>
    <sheetView zoomScalePageLayoutView="0" workbookViewId="0" topLeftCell="A13">
      <selection activeCell="A1" sqref="A1"/>
    </sheetView>
  </sheetViews>
  <sheetFormatPr defaultColWidth="9.125" defaultRowHeight="12.75" customHeight="1"/>
  <cols>
    <col min="1" max="1" width="31.875" style="14" customWidth="1"/>
    <col min="2" max="2" width="97.75390625" style="14" customWidth="1"/>
    <col min="3" max="3" width="41.25390625" style="14" customWidth="1"/>
    <col min="4" max="4" width="73.25390625" style="14" customWidth="1"/>
    <col min="5" max="5" width="38.25390625" style="14" customWidth="1"/>
    <col min="6" max="6" width="34.25390625" style="14" customWidth="1"/>
    <col min="7" max="16384" width="9.125" style="14" customWidth="1"/>
  </cols>
  <sheetData>
    <row r="1" spans="1:256" ht="12">
      <c r="A1" s="100"/>
      <c r="B1" s="100" t="s">
        <v>367</v>
      </c>
      <c r="C1" s="100" t="s">
        <v>724</v>
      </c>
      <c r="IU1" s="279" t="s">
        <v>1401</v>
      </c>
      <c r="IV1" s="14" t="s">
        <v>20</v>
      </c>
    </row>
    <row r="2" spans="1:3" ht="12">
      <c r="A2" s="100" t="s">
        <v>582</v>
      </c>
      <c r="B2" s="100" t="s">
        <v>1528</v>
      </c>
      <c r="C2" s="100" t="s">
        <v>724</v>
      </c>
    </row>
    <row r="3" spans="1:3" ht="12">
      <c r="A3" s="100" t="s">
        <v>378</v>
      </c>
      <c r="B3" s="100" t="s">
        <v>277</v>
      </c>
      <c r="C3" s="100" t="s">
        <v>724</v>
      </c>
    </row>
    <row r="4" spans="1:3" ht="12">
      <c r="A4" s="100" t="s">
        <v>1167</v>
      </c>
      <c r="B4" s="100" t="s">
        <v>535</v>
      </c>
      <c r="C4" s="100" t="s">
        <v>724</v>
      </c>
    </row>
    <row r="5" spans="1:3" ht="12">
      <c r="A5" s="100" t="s">
        <v>1311</v>
      </c>
      <c r="B5" s="100" t="s">
        <v>1607</v>
      </c>
      <c r="C5" s="100" t="s">
        <v>724</v>
      </c>
    </row>
    <row r="6" spans="1:3" ht="12">
      <c r="A6" s="100" t="s">
        <v>975</v>
      </c>
      <c r="B6" s="100" t="s">
        <v>1049</v>
      </c>
      <c r="C6" s="100" t="s">
        <v>724</v>
      </c>
    </row>
    <row r="7" spans="1:3" ht="12">
      <c r="A7" s="100" t="s">
        <v>952</v>
      </c>
      <c r="B7" s="100" t="s">
        <v>169</v>
      </c>
      <c r="C7" s="100" t="s">
        <v>724</v>
      </c>
    </row>
    <row r="8" spans="1:3" ht="12">
      <c r="A8" s="100" t="s">
        <v>273</v>
      </c>
      <c r="B8" s="100" t="s">
        <v>58</v>
      </c>
      <c r="C8" s="100" t="s">
        <v>724</v>
      </c>
    </row>
    <row r="9" spans="1:3" ht="12">
      <c r="A9" s="100" t="s">
        <v>471</v>
      </c>
      <c r="B9" s="100" t="s">
        <v>671</v>
      </c>
      <c r="C9" s="100" t="s">
        <v>724</v>
      </c>
    </row>
    <row r="10" spans="1:3" ht="24.75">
      <c r="A10" s="113" t="s">
        <v>1542</v>
      </c>
      <c r="B10" s="113" t="s">
        <v>832</v>
      </c>
      <c r="C10" s="113" t="s">
        <v>724</v>
      </c>
    </row>
    <row r="11" spans="1:3" ht="24.75">
      <c r="A11" s="113" t="s">
        <v>1070</v>
      </c>
      <c r="B11" s="113" t="s">
        <v>1076</v>
      </c>
      <c r="C11" s="113" t="s">
        <v>724</v>
      </c>
    </row>
    <row r="12" spans="1:3" ht="24.75">
      <c r="A12" s="113" t="s">
        <v>642</v>
      </c>
      <c r="B12" s="113" t="s">
        <v>185</v>
      </c>
      <c r="C12" s="113" t="s">
        <v>724</v>
      </c>
    </row>
    <row r="13" spans="1:3" ht="24.75">
      <c r="A13" s="113" t="s">
        <v>276</v>
      </c>
      <c r="B13" s="113" t="s">
        <v>1507</v>
      </c>
      <c r="C13" s="113" t="s">
        <v>724</v>
      </c>
    </row>
    <row r="14" spans="1:3" ht="24.75">
      <c r="A14" s="117" t="s">
        <v>629</v>
      </c>
      <c r="B14" s="117" t="s">
        <v>1013</v>
      </c>
      <c r="C14" s="117" t="s">
        <v>724</v>
      </c>
    </row>
    <row r="15" spans="1:3" ht="24.75">
      <c r="A15" s="117" t="s">
        <v>275</v>
      </c>
      <c r="B15" s="117" t="s">
        <v>949</v>
      </c>
      <c r="C15" s="117" t="s">
        <v>724</v>
      </c>
    </row>
    <row r="16" spans="1:3" s="223" customFormat="1" ht="12">
      <c r="A16" s="224" t="s">
        <v>670</v>
      </c>
      <c r="B16" s="224" t="s">
        <v>1251</v>
      </c>
      <c r="C16" s="224" t="s">
        <v>724</v>
      </c>
    </row>
    <row r="17" spans="1:3" ht="12">
      <c r="A17" s="224"/>
      <c r="B17" s="225" t="s">
        <v>898</v>
      </c>
      <c r="C17" s="224" t="s">
        <v>724</v>
      </c>
    </row>
    <row r="18" spans="1:3" ht="12">
      <c r="A18" s="224"/>
      <c r="B18" s="224" t="s">
        <v>455</v>
      </c>
      <c r="C18" s="224" t="s">
        <v>724</v>
      </c>
    </row>
    <row r="19" spans="1:2" ht="12.75" customHeight="1">
      <c r="A19" s="226"/>
      <c r="B19" s="69" t="s">
        <v>552</v>
      </c>
    </row>
    <row r="20" spans="1:3" ht="12.75" customHeight="1">
      <c r="A20" s="227" t="s">
        <v>1447</v>
      </c>
      <c r="B20" s="227" t="s">
        <v>1566</v>
      </c>
      <c r="C20" s="227" t="s">
        <v>1500</v>
      </c>
    </row>
    <row r="21" spans="1:3" ht="12.75" customHeight="1">
      <c r="A21" s="14" t="s">
        <v>130</v>
      </c>
      <c r="B21" s="14" t="s">
        <v>1392</v>
      </c>
      <c r="C21" s="14" t="s">
        <v>1500</v>
      </c>
    </row>
    <row r="22" spans="1:3" ht="12.75" customHeight="1">
      <c r="A22" s="14" t="s">
        <v>606</v>
      </c>
      <c r="B22" s="14" t="s">
        <v>1457</v>
      </c>
      <c r="C22" s="14" t="s">
        <v>1500</v>
      </c>
    </row>
    <row r="23" spans="1:3" ht="12.75" customHeight="1">
      <c r="A23" s="14" t="s">
        <v>415</v>
      </c>
      <c r="B23" s="14" t="s">
        <v>1429</v>
      </c>
      <c r="C23" s="14" t="s">
        <v>1500</v>
      </c>
    </row>
    <row r="24" spans="1:3" ht="12.75" customHeight="1">
      <c r="A24" s="14" t="s">
        <v>499</v>
      </c>
      <c r="B24" s="14" t="s">
        <v>1406</v>
      </c>
      <c r="C24" s="14" t="s">
        <v>1500</v>
      </c>
    </row>
    <row r="25" spans="1:3" ht="12.75" customHeight="1">
      <c r="A25" s="14" t="s">
        <v>1143</v>
      </c>
      <c r="B25" s="14" t="s">
        <v>534</v>
      </c>
      <c r="C25" s="14" t="s">
        <v>1500</v>
      </c>
    </row>
    <row r="26" spans="1:3" ht="12.75" customHeight="1">
      <c r="A26" s="14" t="s">
        <v>1255</v>
      </c>
      <c r="B26" s="14" t="s">
        <v>570</v>
      </c>
      <c r="C26" s="14" t="s">
        <v>1500</v>
      </c>
    </row>
    <row r="27" spans="1:3" ht="12.75" customHeight="1">
      <c r="A27" s="14" t="s">
        <v>1472</v>
      </c>
      <c r="B27" s="14" t="s">
        <v>565</v>
      </c>
      <c r="C27" s="14" t="s">
        <v>1500</v>
      </c>
    </row>
    <row r="28" spans="1:3" ht="12.75" customHeight="1">
      <c r="A28" s="14" t="s">
        <v>1572</v>
      </c>
      <c r="B28" s="14" t="s">
        <v>551</v>
      </c>
      <c r="C28" s="14" t="s">
        <v>1500</v>
      </c>
    </row>
    <row r="29" spans="1:3" ht="12.75" customHeight="1">
      <c r="A29" s="14" t="s">
        <v>35</v>
      </c>
      <c r="B29" s="14" t="s">
        <v>141</v>
      </c>
      <c r="C29" s="14" t="s">
        <v>1500</v>
      </c>
    </row>
    <row r="30" spans="1:3" ht="12.75" customHeight="1">
      <c r="A30" s="14" t="s">
        <v>687</v>
      </c>
      <c r="B30" s="14" t="s">
        <v>182</v>
      </c>
      <c r="C30" s="14" t="s">
        <v>1500</v>
      </c>
    </row>
    <row r="31" spans="1:3" ht="12.75" customHeight="1">
      <c r="A31" s="14" t="s">
        <v>498</v>
      </c>
      <c r="B31" s="14" t="s">
        <v>168</v>
      </c>
      <c r="C31" s="14" t="s">
        <v>1500</v>
      </c>
    </row>
    <row r="32" spans="1:3" ht="12.75" customHeight="1">
      <c r="A32" s="14" t="s">
        <v>414</v>
      </c>
      <c r="B32" s="14" t="s">
        <v>155</v>
      </c>
      <c r="C32" s="14" t="s">
        <v>1500</v>
      </c>
    </row>
    <row r="33" spans="1:3" ht="12.75" customHeight="1">
      <c r="A33" s="14" t="s">
        <v>489</v>
      </c>
      <c r="B33" s="14" t="s">
        <v>244</v>
      </c>
      <c r="C33" s="14" t="s">
        <v>1500</v>
      </c>
    </row>
    <row r="34" spans="1:3" ht="12.75" customHeight="1">
      <c r="A34" s="14" t="s">
        <v>243</v>
      </c>
      <c r="B34" s="14" t="s">
        <v>287</v>
      </c>
      <c r="C34" s="14" t="s">
        <v>1500</v>
      </c>
    </row>
    <row r="35" spans="1:3" ht="12.75" customHeight="1">
      <c r="A35" s="14" t="s">
        <v>45</v>
      </c>
      <c r="B35" s="14" t="s">
        <v>272</v>
      </c>
      <c r="C35" s="14" t="s">
        <v>1500</v>
      </c>
    </row>
    <row r="36" spans="1:3" ht="12.75" customHeight="1">
      <c r="A36" s="14" t="s">
        <v>136</v>
      </c>
      <c r="B36" s="14" t="s">
        <v>255</v>
      </c>
      <c r="C36" s="14" t="s">
        <v>1500</v>
      </c>
    </row>
    <row r="37" spans="1:3" ht="12.75" customHeight="1">
      <c r="A37" s="14" t="s">
        <v>1581</v>
      </c>
      <c r="B37" s="14" t="s">
        <v>1045</v>
      </c>
      <c r="C37" s="14" t="s">
        <v>1500</v>
      </c>
    </row>
    <row r="38" spans="1:3" ht="12.75" customHeight="1">
      <c r="A38" s="14" t="s">
        <v>813</v>
      </c>
      <c r="B38" s="14" t="s">
        <v>1075</v>
      </c>
      <c r="C38" s="14" t="s">
        <v>1500</v>
      </c>
    </row>
    <row r="39" spans="1:3" ht="12.75" customHeight="1">
      <c r="A39" s="14" t="s">
        <v>1032</v>
      </c>
      <c r="B39" s="14" t="s">
        <v>1069</v>
      </c>
      <c r="C39" s="14" t="s">
        <v>1500</v>
      </c>
    </row>
    <row r="40" spans="1:3" ht="12.75" customHeight="1">
      <c r="A40" s="14" t="s">
        <v>1134</v>
      </c>
      <c r="B40" s="14" t="s">
        <v>1056</v>
      </c>
      <c r="C40" s="14" t="s">
        <v>1500</v>
      </c>
    </row>
    <row r="41" spans="1:3" ht="12.75" customHeight="1">
      <c r="A41" s="14" t="s">
        <v>407</v>
      </c>
      <c r="B41" s="14" t="s">
        <v>1517</v>
      </c>
      <c r="C41" s="14" t="s">
        <v>1500</v>
      </c>
    </row>
    <row r="42" spans="1:3" ht="12.75" customHeight="1">
      <c r="A42" s="14" t="s">
        <v>342</v>
      </c>
      <c r="B42" s="14" t="s">
        <v>1550</v>
      </c>
      <c r="C42" s="14" t="s">
        <v>1500</v>
      </c>
    </row>
    <row r="43" spans="1:3" ht="12.75" customHeight="1">
      <c r="A43" s="14" t="s">
        <v>135</v>
      </c>
      <c r="B43" s="14" t="s">
        <v>1540</v>
      </c>
      <c r="C43" s="14" t="s">
        <v>1500</v>
      </c>
    </row>
    <row r="44" spans="1:3" ht="12.75" customHeight="1">
      <c r="A44" s="14" t="s">
        <v>44</v>
      </c>
      <c r="B44" s="14" t="s">
        <v>1522</v>
      </c>
      <c r="C44" s="14" t="s">
        <v>1500</v>
      </c>
    </row>
    <row r="45" spans="1:3" ht="12.75" customHeight="1">
      <c r="A45" s="14" t="s">
        <v>254</v>
      </c>
      <c r="B45" s="14" t="s">
        <v>806</v>
      </c>
      <c r="C45" s="14" t="s">
        <v>1500</v>
      </c>
    </row>
    <row r="46" spans="1:3" ht="12.75" customHeight="1">
      <c r="A46" s="14" t="s">
        <v>581</v>
      </c>
      <c r="B46" s="14" t="s">
        <v>856</v>
      </c>
      <c r="C46" s="14" t="s">
        <v>1500</v>
      </c>
    </row>
    <row r="47" spans="1:3" ht="12.75" customHeight="1">
      <c r="A47" s="14" t="s">
        <v>749</v>
      </c>
      <c r="B47" s="14" t="s">
        <v>831</v>
      </c>
      <c r="C47" s="14" t="s">
        <v>1500</v>
      </c>
    </row>
    <row r="48" spans="1:3" ht="12.75" customHeight="1">
      <c r="A48" s="14" t="s">
        <v>659</v>
      </c>
      <c r="B48" s="14" t="s">
        <v>819</v>
      </c>
      <c r="C48" s="14" t="s">
        <v>1500</v>
      </c>
    </row>
    <row r="49" spans="1:3" ht="12.75" customHeight="1">
      <c r="A49" s="14" t="s">
        <v>723</v>
      </c>
      <c r="B49" s="14" t="s">
        <v>443</v>
      </c>
      <c r="C49" s="14" t="s">
        <v>1500</v>
      </c>
    </row>
    <row r="50" spans="1:3" ht="12.75" customHeight="1">
      <c r="A50" s="14" t="s">
        <v>99</v>
      </c>
      <c r="B50" s="14" t="s">
        <v>461</v>
      </c>
      <c r="C50" s="14" t="s">
        <v>1500</v>
      </c>
    </row>
    <row r="51" spans="1:3" ht="12.75" customHeight="1">
      <c r="A51" s="14" t="s">
        <v>280</v>
      </c>
      <c r="B51" s="14" t="s">
        <v>459</v>
      </c>
      <c r="C51" s="14" t="s">
        <v>1500</v>
      </c>
    </row>
    <row r="52" spans="1:3" ht="12.75" customHeight="1">
      <c r="A52" s="14" t="s">
        <v>377</v>
      </c>
      <c r="B52" s="14" t="s">
        <v>449</v>
      </c>
      <c r="C52" s="14" t="s">
        <v>1500</v>
      </c>
    </row>
    <row r="53" spans="1:3" ht="12.75" customHeight="1">
      <c r="A53" s="14" t="s">
        <v>134</v>
      </c>
      <c r="B53" s="14" t="s">
        <v>1400</v>
      </c>
      <c r="C53" s="14" t="s">
        <v>1500</v>
      </c>
    </row>
    <row r="54" spans="1:3" ht="12.75" customHeight="1">
      <c r="A54" s="14" t="s">
        <v>614</v>
      </c>
      <c r="B54" s="14" t="s">
        <v>1446</v>
      </c>
      <c r="C54" s="14" t="s">
        <v>1500</v>
      </c>
    </row>
    <row r="55" spans="1:3" ht="12.75" customHeight="1">
      <c r="A55" s="14" t="s">
        <v>406</v>
      </c>
      <c r="B55" s="14" t="s">
        <v>1433</v>
      </c>
      <c r="C55" s="14" t="s">
        <v>1500</v>
      </c>
    </row>
    <row r="56" spans="1:3" ht="12.75" customHeight="1">
      <c r="A56" s="14" t="s">
        <v>488</v>
      </c>
      <c r="B56" s="14" t="s">
        <v>1417</v>
      </c>
      <c r="C56" s="14" t="s">
        <v>1500</v>
      </c>
    </row>
    <row r="57" spans="1:3" ht="12.75" customHeight="1">
      <c r="A57" s="14" t="s">
        <v>429</v>
      </c>
      <c r="B57" s="14" t="s">
        <v>140</v>
      </c>
      <c r="C57" s="14" t="s">
        <v>1500</v>
      </c>
    </row>
    <row r="58" spans="1:3" ht="12.75" customHeight="1">
      <c r="A58" s="14" t="s">
        <v>318</v>
      </c>
      <c r="B58" s="14" t="s">
        <v>181</v>
      </c>
      <c r="C58" s="14" t="s">
        <v>1500</v>
      </c>
    </row>
    <row r="59" spans="1:3" ht="12.75" customHeight="1">
      <c r="A59" s="14" t="s">
        <v>113</v>
      </c>
      <c r="B59" s="14" t="s">
        <v>167</v>
      </c>
      <c r="C59" s="14" t="s">
        <v>1500</v>
      </c>
    </row>
    <row r="60" spans="1:3" ht="12.75" customHeight="1">
      <c r="A60" s="14" t="s">
        <v>19</v>
      </c>
      <c r="B60" s="14" t="s">
        <v>154</v>
      </c>
      <c r="C60" s="14" t="s">
        <v>1500</v>
      </c>
    </row>
    <row r="61" spans="1:3" ht="12.75" customHeight="1">
      <c r="A61" s="14" t="s">
        <v>1331</v>
      </c>
      <c r="B61" s="14" t="s">
        <v>1620</v>
      </c>
      <c r="C61" s="14" t="s">
        <v>1500</v>
      </c>
    </row>
    <row r="62" spans="1:3" ht="12.75" customHeight="1">
      <c r="A62" s="14" t="s">
        <v>1193</v>
      </c>
      <c r="B62" s="14" t="s">
        <v>1655</v>
      </c>
      <c r="C62" s="14" t="s">
        <v>1500</v>
      </c>
    </row>
    <row r="63" spans="1:3" ht="12.75" customHeight="1">
      <c r="A63" s="14" t="s">
        <v>938</v>
      </c>
      <c r="B63" s="14" t="s">
        <v>1650</v>
      </c>
      <c r="C63" s="14" t="s">
        <v>1500</v>
      </c>
    </row>
    <row r="64" spans="1:3" ht="12.75" customHeight="1">
      <c r="A64" s="14" t="s">
        <v>818</v>
      </c>
      <c r="B64" s="14" t="s">
        <v>1635</v>
      </c>
      <c r="C64" s="14" t="s">
        <v>1500</v>
      </c>
    </row>
    <row r="65" spans="1:3" ht="12.75" customHeight="1">
      <c r="A65" s="14" t="s">
        <v>948</v>
      </c>
      <c r="B65" s="14" t="s">
        <v>1278</v>
      </c>
      <c r="C65" s="14" t="s">
        <v>1500</v>
      </c>
    </row>
    <row r="66" spans="1:3" ht="12.75" customHeight="1">
      <c r="A66" s="14" t="s">
        <v>1565</v>
      </c>
      <c r="B66" s="14" t="s">
        <v>1322</v>
      </c>
      <c r="C66" s="14" t="s">
        <v>1500</v>
      </c>
    </row>
    <row r="67" spans="1:3" ht="12.75" customHeight="1">
      <c r="A67" s="14" t="s">
        <v>1321</v>
      </c>
      <c r="B67" s="14" t="s">
        <v>1310</v>
      </c>
      <c r="C67" s="14" t="s">
        <v>1500</v>
      </c>
    </row>
    <row r="68" spans="1:3" ht="12.75" customHeight="1">
      <c r="A68" s="14" t="s">
        <v>1445</v>
      </c>
      <c r="B68" s="14" t="s">
        <v>1294</v>
      </c>
      <c r="C68" s="14" t="s">
        <v>1500</v>
      </c>
    </row>
    <row r="69" spans="1:3" ht="12.75" customHeight="1">
      <c r="A69" s="14" t="s">
        <v>1606</v>
      </c>
      <c r="B69" s="14" t="s">
        <v>533</v>
      </c>
      <c r="C69" s="14" t="s">
        <v>1500</v>
      </c>
    </row>
    <row r="70" spans="1:3" ht="12.75" customHeight="1">
      <c r="A70" s="14" t="s">
        <v>789</v>
      </c>
      <c r="B70" s="14" t="s">
        <v>569</v>
      </c>
      <c r="C70" s="14" t="s">
        <v>1500</v>
      </c>
    </row>
    <row r="71" spans="1:3" ht="12.75" customHeight="1">
      <c r="A71" s="14" t="s">
        <v>996</v>
      </c>
      <c r="B71" s="14" t="s">
        <v>564</v>
      </c>
      <c r="C71" s="14" t="s">
        <v>1500</v>
      </c>
    </row>
    <row r="72" spans="1:3" ht="12.75" customHeight="1">
      <c r="A72" s="14" t="s">
        <v>1104</v>
      </c>
      <c r="B72" s="14" t="s">
        <v>550</v>
      </c>
      <c r="C72" s="14" t="s">
        <v>1500</v>
      </c>
    </row>
    <row r="73" spans="1:3" ht="12.75" customHeight="1">
      <c r="A73" s="14" t="s">
        <v>518</v>
      </c>
      <c r="B73" s="14" t="s">
        <v>1391</v>
      </c>
      <c r="C73" s="14" t="s">
        <v>1500</v>
      </c>
    </row>
    <row r="74" spans="1:3" ht="12.75" customHeight="1">
      <c r="A74" s="14" t="s">
        <v>211</v>
      </c>
      <c r="B74" s="14" t="s">
        <v>1456</v>
      </c>
      <c r="C74" s="14" t="s">
        <v>1500</v>
      </c>
    </row>
    <row r="75" spans="1:3" ht="12.75" customHeight="1">
      <c r="A75" s="14" t="s">
        <v>18</v>
      </c>
      <c r="B75" s="14" t="s">
        <v>1428</v>
      </c>
      <c r="C75" s="14" t="s">
        <v>1500</v>
      </c>
    </row>
    <row r="76" spans="1:3" ht="12.75" customHeight="1">
      <c r="A76" s="14" t="s">
        <v>112</v>
      </c>
      <c r="B76" s="14" t="s">
        <v>1405</v>
      </c>
      <c r="C76" s="14" t="s">
        <v>1500</v>
      </c>
    </row>
    <row r="77" spans="1:3" ht="12.75" customHeight="1">
      <c r="A77" s="14" t="s">
        <v>1512</v>
      </c>
      <c r="B77" s="14" t="s">
        <v>930</v>
      </c>
      <c r="C77" s="14" t="s">
        <v>1500</v>
      </c>
    </row>
    <row r="78" spans="1:3" ht="12.75" customHeight="1">
      <c r="A78" s="14" t="s">
        <v>906</v>
      </c>
      <c r="B78" s="14" t="s">
        <v>963</v>
      </c>
      <c r="C78" s="14" t="s">
        <v>1500</v>
      </c>
    </row>
    <row r="79" spans="1:3" ht="12.75" customHeight="1">
      <c r="A79" s="14" t="s">
        <v>1103</v>
      </c>
      <c r="B79" s="14" t="s">
        <v>956</v>
      </c>
      <c r="C79" s="14" t="s">
        <v>1500</v>
      </c>
    </row>
    <row r="80" spans="1:3" ht="12.75" customHeight="1">
      <c r="A80" s="14" t="s">
        <v>995</v>
      </c>
      <c r="B80" s="14" t="s">
        <v>947</v>
      </c>
      <c r="C80" s="14" t="s">
        <v>1500</v>
      </c>
    </row>
    <row r="81" spans="1:3" ht="12.75" customHeight="1">
      <c r="A81" s="14" t="s">
        <v>354</v>
      </c>
      <c r="B81" s="14" t="s">
        <v>1186</v>
      </c>
      <c r="C81" s="14" t="s">
        <v>1500</v>
      </c>
    </row>
    <row r="82" spans="1:3" ht="12.75" customHeight="1">
      <c r="A82" s="14" t="s">
        <v>478</v>
      </c>
      <c r="B82" s="14" t="s">
        <v>1114</v>
      </c>
      <c r="C82" s="14" t="s">
        <v>1500</v>
      </c>
    </row>
    <row r="83" spans="1:3" ht="12.75" customHeight="1">
      <c r="A83" s="14" t="s">
        <v>652</v>
      </c>
      <c r="B83" s="14" t="s">
        <v>1152</v>
      </c>
      <c r="C83" s="14" t="s">
        <v>1500</v>
      </c>
    </row>
    <row r="84" spans="1:3" ht="12.75" customHeight="1">
      <c r="A84" s="14" t="s">
        <v>740</v>
      </c>
      <c r="B84" s="14" t="s">
        <v>1133</v>
      </c>
      <c r="C84" s="14" t="s">
        <v>1500</v>
      </c>
    </row>
    <row r="85" spans="1:3" ht="12.75" customHeight="1">
      <c r="A85" s="14" t="s">
        <v>937</v>
      </c>
      <c r="B85" s="14" t="s">
        <v>366</v>
      </c>
      <c r="C85" s="14" t="s">
        <v>1500</v>
      </c>
    </row>
    <row r="86" spans="1:3" ht="12.75" customHeight="1">
      <c r="A86" s="14" t="s">
        <v>1558</v>
      </c>
      <c r="B86" s="14" t="s">
        <v>303</v>
      </c>
      <c r="C86" s="14" t="s">
        <v>1500</v>
      </c>
    </row>
    <row r="87" spans="1:3" ht="12.75" customHeight="1">
      <c r="A87" s="14" t="s">
        <v>1330</v>
      </c>
      <c r="B87" s="14" t="s">
        <v>347</v>
      </c>
      <c r="C87" s="14" t="s">
        <v>1500</v>
      </c>
    </row>
    <row r="88" spans="1:3" ht="12.75" customHeight="1">
      <c r="A88" s="14" t="s">
        <v>1455</v>
      </c>
      <c r="B88" s="14" t="s">
        <v>334</v>
      </c>
      <c r="C88" s="14" t="s">
        <v>1500</v>
      </c>
    </row>
    <row r="89" spans="1:3" ht="12.75" customHeight="1">
      <c r="A89" s="14" t="s">
        <v>264</v>
      </c>
      <c r="B89" s="14" t="s">
        <v>730</v>
      </c>
      <c r="C89" s="14" t="s">
        <v>1500</v>
      </c>
    </row>
    <row r="90" spans="1:3" ht="12.75" customHeight="1">
      <c r="A90" s="14" t="s">
        <v>588</v>
      </c>
      <c r="B90" s="14" t="s">
        <v>681</v>
      </c>
      <c r="C90" s="14" t="s">
        <v>1500</v>
      </c>
    </row>
    <row r="91" spans="1:3" ht="12.75" customHeight="1">
      <c r="A91" s="14" t="s">
        <v>739</v>
      </c>
      <c r="B91" s="14" t="s">
        <v>712</v>
      </c>
      <c r="C91" s="14" t="s">
        <v>1500</v>
      </c>
    </row>
    <row r="92" spans="1:3" ht="12.75" customHeight="1">
      <c r="A92" s="14" t="s">
        <v>651</v>
      </c>
      <c r="B92" s="14" t="s">
        <v>698</v>
      </c>
      <c r="C92" s="14" t="s">
        <v>1500</v>
      </c>
    </row>
    <row r="93" spans="1:3" ht="12.75" customHeight="1">
      <c r="A93" s="14" t="s">
        <v>522</v>
      </c>
      <c r="B93" s="14" t="s">
        <v>271</v>
      </c>
      <c r="C93" s="14" t="s">
        <v>1500</v>
      </c>
    </row>
    <row r="94" spans="1:3" ht="12.75" customHeight="1">
      <c r="A94" s="14" t="s">
        <v>218</v>
      </c>
      <c r="B94" s="14" t="s">
        <v>200</v>
      </c>
      <c r="C94" s="14" t="s">
        <v>1500</v>
      </c>
    </row>
    <row r="95" spans="1:3" ht="12.75" customHeight="1">
      <c r="A95" s="14" t="s">
        <v>8</v>
      </c>
      <c r="B95" s="14" t="s">
        <v>242</v>
      </c>
      <c r="C95" s="14" t="s">
        <v>1500</v>
      </c>
    </row>
    <row r="96" spans="1:3" ht="12.75" customHeight="1">
      <c r="A96" s="14" t="s">
        <v>102</v>
      </c>
      <c r="B96" s="14" t="s">
        <v>225</v>
      </c>
      <c r="C96" s="14" t="s">
        <v>1500</v>
      </c>
    </row>
    <row r="97" spans="1:3" ht="12.75" customHeight="1">
      <c r="A97" s="14" t="s">
        <v>111</v>
      </c>
      <c r="B97" s="14" t="s">
        <v>1427</v>
      </c>
      <c r="C97" s="14" t="s">
        <v>1500</v>
      </c>
    </row>
    <row r="98" spans="1:3" ht="12.75" customHeight="1">
      <c r="A98" s="14" t="s">
        <v>628</v>
      </c>
      <c r="B98" s="14" t="s">
        <v>1357</v>
      </c>
      <c r="C98" s="14" t="s">
        <v>1500</v>
      </c>
    </row>
    <row r="99" spans="1:3" ht="12.75" customHeight="1">
      <c r="A99" s="14" t="s">
        <v>428</v>
      </c>
      <c r="B99" s="14" t="s">
        <v>1390</v>
      </c>
      <c r="C99" s="14" t="s">
        <v>1500</v>
      </c>
    </row>
    <row r="100" spans="1:3" ht="12.75" customHeight="1">
      <c r="A100" s="14" t="s">
        <v>517</v>
      </c>
      <c r="B100" s="14" t="s">
        <v>1379</v>
      </c>
      <c r="C100" s="14" t="s">
        <v>1500</v>
      </c>
    </row>
    <row r="101" spans="1:3" ht="12.75" customHeight="1">
      <c r="A101" s="14" t="s">
        <v>946</v>
      </c>
      <c r="B101" s="14" t="s">
        <v>364</v>
      </c>
      <c r="C101" s="14" t="s">
        <v>1500</v>
      </c>
    </row>
    <row r="102" spans="1:3" ht="12.75" customHeight="1">
      <c r="A102" s="14" t="s">
        <v>1564</v>
      </c>
      <c r="B102" s="14" t="s">
        <v>310</v>
      </c>
      <c r="C102" s="14" t="s">
        <v>1500</v>
      </c>
    </row>
    <row r="103" spans="1:3" ht="12.75" customHeight="1">
      <c r="A103" s="14" t="s">
        <v>1320</v>
      </c>
      <c r="B103" s="14" t="s">
        <v>341</v>
      </c>
      <c r="C103" s="14" t="s">
        <v>1500</v>
      </c>
    </row>
    <row r="104" spans="1:3" ht="12.75" customHeight="1">
      <c r="A104" s="14" t="s">
        <v>1444</v>
      </c>
      <c r="B104" s="14" t="s">
        <v>327</v>
      </c>
      <c r="C104" s="14" t="s">
        <v>1500</v>
      </c>
    </row>
    <row r="105" spans="1:3" ht="12.75" customHeight="1">
      <c r="A105" s="14" t="s">
        <v>847</v>
      </c>
      <c r="B105" s="14" t="s">
        <v>78</v>
      </c>
      <c r="C105" s="14" t="s">
        <v>1500</v>
      </c>
    </row>
    <row r="106" spans="1:3" ht="12.75" customHeight="1">
      <c r="A106" s="14" t="s">
        <v>1643</v>
      </c>
      <c r="B106" s="14" t="s">
        <v>7</v>
      </c>
      <c r="C106" s="14" t="s">
        <v>1500</v>
      </c>
    </row>
    <row r="107" spans="1:3" ht="12.75" customHeight="1">
      <c r="A107" s="14" t="s">
        <v>1416</v>
      </c>
      <c r="B107" s="14" t="s">
        <v>52</v>
      </c>
      <c r="C107" s="14" t="s">
        <v>1500</v>
      </c>
    </row>
    <row r="108" spans="1:3" ht="12.75" customHeight="1">
      <c r="A108" s="14" t="s">
        <v>1293</v>
      </c>
      <c r="B108" s="14" t="s">
        <v>43</v>
      </c>
      <c r="C108" s="14" t="s">
        <v>1500</v>
      </c>
    </row>
    <row r="109" spans="1:3" ht="12.75" customHeight="1">
      <c r="A109" s="14" t="s">
        <v>286</v>
      </c>
      <c r="B109" s="14" t="s">
        <v>830</v>
      </c>
      <c r="C109" s="14" t="s">
        <v>1500</v>
      </c>
    </row>
    <row r="110" spans="1:3" ht="12.75" customHeight="1">
      <c r="A110" s="14" t="s">
        <v>563</v>
      </c>
      <c r="B110" s="14" t="s">
        <v>776</v>
      </c>
      <c r="C110" s="14" t="s">
        <v>1500</v>
      </c>
    </row>
    <row r="111" spans="1:3" ht="12.75" customHeight="1">
      <c r="A111" s="14" t="s">
        <v>720</v>
      </c>
      <c r="B111" s="14" t="s">
        <v>805</v>
      </c>
      <c r="C111" s="14" t="s">
        <v>1500</v>
      </c>
    </row>
    <row r="112" spans="1:3" ht="12.75" customHeight="1">
      <c r="A112" s="14" t="s">
        <v>632</v>
      </c>
      <c r="B112" s="14" t="s">
        <v>794</v>
      </c>
      <c r="C112" s="14" t="s">
        <v>1500</v>
      </c>
    </row>
    <row r="113" spans="1:3" ht="12.75" customHeight="1">
      <c r="A113" s="14" t="s">
        <v>962</v>
      </c>
      <c r="B113" s="14" t="s">
        <v>1309</v>
      </c>
      <c r="C113" s="14" t="s">
        <v>1500</v>
      </c>
    </row>
    <row r="114" spans="1:3" ht="12.75" customHeight="1">
      <c r="A114" s="14" t="s">
        <v>1539</v>
      </c>
      <c r="B114" s="14" t="s">
        <v>1230</v>
      </c>
      <c r="C114" s="14" t="s">
        <v>1500</v>
      </c>
    </row>
    <row r="115" spans="1:3" ht="12.75" customHeight="1">
      <c r="A115" s="14" t="s">
        <v>1292</v>
      </c>
      <c r="B115" s="14" t="s">
        <v>1277</v>
      </c>
      <c r="C115" s="14" t="s">
        <v>1500</v>
      </c>
    </row>
    <row r="116" spans="1:3" ht="12.75" customHeight="1">
      <c r="A116" s="14" t="s">
        <v>1415</v>
      </c>
      <c r="B116" s="14" t="s">
        <v>1266</v>
      </c>
      <c r="C116" s="14" t="s">
        <v>1500</v>
      </c>
    </row>
    <row r="117" spans="1:3" ht="12.75" customHeight="1">
      <c r="A117" s="14" t="s">
        <v>1329</v>
      </c>
      <c r="B117" s="14" t="s">
        <v>70</v>
      </c>
      <c r="C117" s="14" t="s">
        <v>1500</v>
      </c>
    </row>
    <row r="118" spans="1:3" ht="12.75" customHeight="1">
      <c r="A118" s="14" t="s">
        <v>1192</v>
      </c>
      <c r="B118" s="14" t="s">
        <v>17</v>
      </c>
      <c r="C118" s="14" t="s">
        <v>1500</v>
      </c>
    </row>
    <row r="119" spans="1:3" ht="12.75" customHeight="1">
      <c r="A119" s="14" t="s">
        <v>936</v>
      </c>
      <c r="B119" s="14" t="s">
        <v>47</v>
      </c>
      <c r="C119" s="14" t="s">
        <v>1500</v>
      </c>
    </row>
    <row r="120" spans="1:3" ht="12.75" customHeight="1">
      <c r="A120" s="14" t="s">
        <v>817</v>
      </c>
      <c r="B120" s="14" t="s">
        <v>34</v>
      </c>
      <c r="C120" s="14" t="s">
        <v>1500</v>
      </c>
    </row>
    <row r="121" spans="1:3" ht="12.75" customHeight="1">
      <c r="A121" s="14" t="s">
        <v>385</v>
      </c>
      <c r="B121" s="14" t="s">
        <v>454</v>
      </c>
      <c r="C121" s="14" t="s">
        <v>1500</v>
      </c>
    </row>
    <row r="122" spans="1:3" ht="12.75" customHeight="1">
      <c r="A122" s="14" t="s">
        <v>458</v>
      </c>
      <c r="B122" s="14" t="s">
        <v>413</v>
      </c>
      <c r="C122" s="14" t="s">
        <v>1500</v>
      </c>
    </row>
    <row r="123" spans="1:3" ht="12.75" customHeight="1">
      <c r="A123" s="14" t="s">
        <v>631</v>
      </c>
      <c r="B123" s="14" t="s">
        <v>436</v>
      </c>
      <c r="C123" s="14" t="s">
        <v>1500</v>
      </c>
    </row>
    <row r="124" spans="1:3" ht="12.75" customHeight="1">
      <c r="A124" s="14" t="s">
        <v>719</v>
      </c>
      <c r="B124" s="14" t="s">
        <v>427</v>
      </c>
      <c r="C124" s="14" t="s">
        <v>1500</v>
      </c>
    </row>
    <row r="125" spans="1:3" ht="12.75" customHeight="1">
      <c r="A125" s="14" t="s">
        <v>650</v>
      </c>
      <c r="B125" s="14" t="s">
        <v>839</v>
      </c>
      <c r="C125" s="14" t="s">
        <v>1500</v>
      </c>
    </row>
    <row r="126" spans="1:3" ht="12.75" customHeight="1">
      <c r="A126" s="14" t="s">
        <v>166</v>
      </c>
      <c r="B126" s="14" t="s">
        <v>769</v>
      </c>
      <c r="C126" s="14" t="s">
        <v>1500</v>
      </c>
    </row>
    <row r="127" spans="1:3" ht="12.75" customHeight="1">
      <c r="A127" s="14" t="s">
        <v>353</v>
      </c>
      <c r="B127" s="14" t="s">
        <v>812</v>
      </c>
      <c r="C127" s="14" t="s">
        <v>1500</v>
      </c>
    </row>
    <row r="128" spans="1:3" ht="12.75" customHeight="1">
      <c r="A128" s="14" t="s">
        <v>263</v>
      </c>
      <c r="B128" s="14" t="s">
        <v>797</v>
      </c>
      <c r="C128" s="14" t="s">
        <v>1500</v>
      </c>
    </row>
    <row r="129" spans="1:3" ht="12.75" customHeight="1">
      <c r="A129" s="14" t="s">
        <v>568</v>
      </c>
      <c r="B129" s="14" t="s">
        <v>1308</v>
      </c>
      <c r="C129" s="14" t="s">
        <v>1500</v>
      </c>
    </row>
    <row r="130" spans="1:3" ht="12.75" customHeight="1">
      <c r="A130" s="14" t="s">
        <v>270</v>
      </c>
      <c r="B130" s="14" t="s">
        <v>1229</v>
      </c>
      <c r="C130" s="14" t="s">
        <v>1500</v>
      </c>
    </row>
    <row r="131" spans="1:3" ht="12.75" customHeight="1">
      <c r="A131" s="14" t="s">
        <v>65</v>
      </c>
      <c r="B131" s="14" t="s">
        <v>1276</v>
      </c>
      <c r="C131" s="14" t="s">
        <v>1500</v>
      </c>
    </row>
    <row r="132" spans="1:3" ht="12.75" customHeight="1">
      <c r="A132" s="14" t="s">
        <v>163</v>
      </c>
      <c r="B132" s="14" t="s">
        <v>1265</v>
      </c>
      <c r="C132" s="14" t="s">
        <v>1500</v>
      </c>
    </row>
    <row r="133" spans="1:3" ht="12.75" customHeight="1">
      <c r="A133" s="14" t="s">
        <v>86</v>
      </c>
      <c r="B133" s="14" t="s">
        <v>69</v>
      </c>
      <c r="C133" s="14" t="s">
        <v>1500</v>
      </c>
    </row>
    <row r="134" spans="1:3" ht="12.75" customHeight="1">
      <c r="A134" s="14" t="s">
        <v>734</v>
      </c>
      <c r="B134" s="14" t="s">
        <v>16</v>
      </c>
      <c r="C134" s="14" t="s">
        <v>1500</v>
      </c>
    </row>
    <row r="135" spans="1:3" ht="12.75" customHeight="1">
      <c r="A135" s="14" t="s">
        <v>545</v>
      </c>
      <c r="B135" s="14" t="s">
        <v>46</v>
      </c>
      <c r="C135" s="14" t="s">
        <v>1500</v>
      </c>
    </row>
    <row r="136" spans="1:3" ht="12.75" customHeight="1">
      <c r="A136" s="14" t="s">
        <v>447</v>
      </c>
      <c r="B136" s="14" t="s">
        <v>33</v>
      </c>
      <c r="C136" s="14" t="s">
        <v>1500</v>
      </c>
    </row>
    <row r="137" spans="1:3" ht="12.75" customHeight="1">
      <c r="A137" s="14" t="s">
        <v>346</v>
      </c>
      <c r="B137" s="14" t="s">
        <v>1097</v>
      </c>
      <c r="C137" s="14" t="s">
        <v>1500</v>
      </c>
    </row>
    <row r="138" spans="1:3" ht="12.75" customHeight="1">
      <c r="A138" s="14" t="s">
        <v>412</v>
      </c>
      <c r="B138" s="14" t="s">
        <v>1031</v>
      </c>
      <c r="C138" s="14" t="s">
        <v>1500</v>
      </c>
    </row>
    <row r="139" spans="1:3" ht="12.75" customHeight="1">
      <c r="A139" s="14" t="s">
        <v>605</v>
      </c>
      <c r="B139" s="14" t="s">
        <v>1021</v>
      </c>
      <c r="C139" s="14" t="s">
        <v>1500</v>
      </c>
    </row>
    <row r="140" spans="1:3" ht="12.75" customHeight="1">
      <c r="A140" s="14" t="s">
        <v>686</v>
      </c>
      <c r="B140" s="14" t="s">
        <v>1006</v>
      </c>
      <c r="C140" s="14" t="s">
        <v>1500</v>
      </c>
    </row>
    <row r="141" spans="1:3" ht="12.75" customHeight="1">
      <c r="A141" s="14" t="s">
        <v>1275</v>
      </c>
      <c r="B141" s="14" t="s">
        <v>1563</v>
      </c>
      <c r="C141" s="14" t="s">
        <v>1500</v>
      </c>
    </row>
    <row r="142" spans="1:3" ht="12.75" customHeight="1">
      <c r="A142" s="14" t="s">
        <v>1113</v>
      </c>
      <c r="B142" s="14" t="s">
        <v>1506</v>
      </c>
      <c r="C142" s="14" t="s">
        <v>1500</v>
      </c>
    </row>
    <row r="143" spans="1:3" ht="12.75" customHeight="1">
      <c r="A143" s="14" t="s">
        <v>897</v>
      </c>
      <c r="B143" s="14" t="s">
        <v>1499</v>
      </c>
      <c r="C143" s="14" t="s">
        <v>1500</v>
      </c>
    </row>
    <row r="144" spans="1:3" ht="12.75" customHeight="1">
      <c r="A144" s="14" t="s">
        <v>783</v>
      </c>
      <c r="B144" s="14" t="s">
        <v>1482</v>
      </c>
      <c r="C144" s="14" t="s">
        <v>1500</v>
      </c>
    </row>
    <row r="145" spans="1:3" ht="12.75" customHeight="1">
      <c r="A145" s="14" t="s">
        <v>921</v>
      </c>
      <c r="B145" s="14" t="s">
        <v>294</v>
      </c>
      <c r="C145" s="14" t="s">
        <v>1500</v>
      </c>
    </row>
    <row r="146" spans="1:3" ht="12.75" customHeight="1">
      <c r="A146" s="14" t="s">
        <v>1471</v>
      </c>
      <c r="B146" s="14" t="s">
        <v>234</v>
      </c>
      <c r="C146" s="14" t="s">
        <v>1500</v>
      </c>
    </row>
    <row r="147" spans="1:3" ht="12.75" customHeight="1">
      <c r="A147" s="14" t="s">
        <v>1254</v>
      </c>
      <c r="B147" s="14" t="s">
        <v>210</v>
      </c>
      <c r="C147" s="14" t="s">
        <v>1500</v>
      </c>
    </row>
    <row r="148" spans="1:3" ht="12.75" customHeight="1">
      <c r="A148" s="14" t="s">
        <v>1373</v>
      </c>
      <c r="B148" s="14" t="s">
        <v>193</v>
      </c>
      <c r="C148" s="14" t="s">
        <v>1500</v>
      </c>
    </row>
    <row r="149" spans="1:3" ht="12.75" customHeight="1">
      <c r="A149" s="14" t="s">
        <v>188</v>
      </c>
      <c r="B149" s="14" t="s">
        <v>1342</v>
      </c>
      <c r="C149" s="14" t="s">
        <v>1500</v>
      </c>
    </row>
    <row r="150" spans="1:3" ht="12.75" customHeight="1">
      <c r="A150" s="14" t="s">
        <v>639</v>
      </c>
      <c r="B150" s="14" t="s">
        <v>1259</v>
      </c>
      <c r="C150" s="14" t="s">
        <v>1500</v>
      </c>
    </row>
    <row r="151" spans="1:3" ht="12.75" customHeight="1">
      <c r="A151" s="14" t="s">
        <v>453</v>
      </c>
      <c r="B151" s="14" t="s">
        <v>1253</v>
      </c>
      <c r="C151" s="14" t="s">
        <v>1500</v>
      </c>
    </row>
    <row r="152" spans="1:3" ht="12.75" customHeight="1">
      <c r="A152" s="14" t="s">
        <v>557</v>
      </c>
      <c r="B152" s="14" t="s">
        <v>1240</v>
      </c>
      <c r="C152" s="14" t="s">
        <v>1500</v>
      </c>
    </row>
    <row r="153" spans="1:3" ht="12.75" customHeight="1">
      <c r="A153" s="14" t="s">
        <v>1372</v>
      </c>
      <c r="B153" s="14" t="s">
        <v>1467</v>
      </c>
      <c r="C153" s="14" t="s">
        <v>1500</v>
      </c>
    </row>
    <row r="154" spans="1:3" ht="12.75" customHeight="1">
      <c r="A154" s="14" t="s">
        <v>1039</v>
      </c>
      <c r="B154" s="14" t="s">
        <v>1378</v>
      </c>
      <c r="C154" s="14" t="s">
        <v>1500</v>
      </c>
    </row>
    <row r="155" spans="1:3" ht="12.75" customHeight="1">
      <c r="A155" s="14" t="s">
        <v>804</v>
      </c>
      <c r="B155" s="14" t="s">
        <v>1371</v>
      </c>
      <c r="C155" s="14" t="s">
        <v>1500</v>
      </c>
    </row>
    <row r="156" spans="1:3" ht="12.75" customHeight="1">
      <c r="A156" s="14" t="s">
        <v>920</v>
      </c>
      <c r="B156" s="14" t="s">
        <v>1356</v>
      </c>
      <c r="C156" s="14" t="s">
        <v>1500</v>
      </c>
    </row>
    <row r="157" spans="1:3" ht="12.75" customHeight="1">
      <c r="A157" s="14" t="s">
        <v>1389</v>
      </c>
      <c r="B157" s="14" t="s">
        <v>293</v>
      </c>
      <c r="C157" s="14" t="s">
        <v>1500</v>
      </c>
    </row>
    <row r="158" spans="1:3" ht="12.75" customHeight="1">
      <c r="A158" s="14" t="s">
        <v>994</v>
      </c>
      <c r="B158" s="14" t="s">
        <v>233</v>
      </c>
      <c r="C158" s="14" t="s">
        <v>1500</v>
      </c>
    </row>
    <row r="159" spans="1:3" ht="12.75" customHeight="1">
      <c r="A159" s="14" t="s">
        <v>788</v>
      </c>
      <c r="B159" s="14" t="s">
        <v>209</v>
      </c>
      <c r="C159" s="14" t="s">
        <v>1500</v>
      </c>
    </row>
    <row r="160" spans="1:3" ht="12.75" customHeight="1">
      <c r="A160" s="14" t="s">
        <v>905</v>
      </c>
      <c r="B160" s="14" t="s">
        <v>192</v>
      </c>
      <c r="C160" s="14" t="s">
        <v>1500</v>
      </c>
    </row>
    <row r="161" spans="1:3" ht="12.75" customHeight="1">
      <c r="A161" s="14" t="s">
        <v>241</v>
      </c>
      <c r="B161" s="14" t="s">
        <v>665</v>
      </c>
      <c r="C161" s="14" t="s">
        <v>1500</v>
      </c>
    </row>
    <row r="162" spans="1:3" ht="12.75" customHeight="1">
      <c r="A162" s="14" t="s">
        <v>487</v>
      </c>
      <c r="B162" s="14" t="s">
        <v>621</v>
      </c>
      <c r="C162" s="14" t="s">
        <v>1500</v>
      </c>
    </row>
    <row r="163" spans="1:3" ht="12.75" customHeight="1">
      <c r="A163" s="14" t="s">
        <v>692</v>
      </c>
      <c r="B163" s="14" t="s">
        <v>604</v>
      </c>
      <c r="C163" s="14" t="s">
        <v>1500</v>
      </c>
    </row>
    <row r="164" spans="1:3" ht="12.75" customHeight="1">
      <c r="A164" s="14" t="s">
        <v>613</v>
      </c>
      <c r="B164" s="14" t="s">
        <v>594</v>
      </c>
      <c r="C164" s="14" t="s">
        <v>1500</v>
      </c>
    </row>
    <row r="165" spans="1:3" ht="12.75" customHeight="1">
      <c r="A165" s="14" t="s">
        <v>716</v>
      </c>
      <c r="B165" s="14" t="s">
        <v>1096</v>
      </c>
      <c r="C165" s="14" t="s">
        <v>1500</v>
      </c>
    </row>
    <row r="166" spans="1:3" ht="12.75" customHeight="1">
      <c r="A166" s="14" t="s">
        <v>15</v>
      </c>
      <c r="B166" s="14" t="s">
        <v>1030</v>
      </c>
      <c r="C166" s="14" t="s">
        <v>1500</v>
      </c>
    </row>
    <row r="167" spans="1:3" ht="12.75" customHeight="1">
      <c r="A167" s="14" t="s">
        <v>208</v>
      </c>
      <c r="B167" s="14" t="s">
        <v>1020</v>
      </c>
      <c r="C167" s="14" t="s">
        <v>1500</v>
      </c>
    </row>
    <row r="168" spans="1:3" ht="12.75" customHeight="1">
      <c r="A168" s="14" t="s">
        <v>317</v>
      </c>
      <c r="B168" s="14" t="s">
        <v>1005</v>
      </c>
      <c r="C168" s="14" t="s">
        <v>1500</v>
      </c>
    </row>
    <row r="169" spans="1:3" ht="12.75" customHeight="1">
      <c r="A169" s="14" t="s">
        <v>711</v>
      </c>
      <c r="B169" s="14" t="s">
        <v>508</v>
      </c>
      <c r="C169" s="14" t="s">
        <v>1500</v>
      </c>
    </row>
    <row r="170" spans="1:3" ht="12.75" customHeight="1">
      <c r="A170" s="14" t="s">
        <v>6</v>
      </c>
      <c r="B170" s="14" t="s">
        <v>544</v>
      </c>
      <c r="C170" s="14" t="s">
        <v>1500</v>
      </c>
    </row>
    <row r="171" spans="1:3" ht="12.75" customHeight="1">
      <c r="A171" s="14" t="s">
        <v>217</v>
      </c>
      <c r="B171" s="14" t="s">
        <v>587</v>
      </c>
      <c r="C171" s="14" t="s">
        <v>1500</v>
      </c>
    </row>
    <row r="172" spans="1:3" ht="12.75" customHeight="1">
      <c r="A172" s="14" t="s">
        <v>324</v>
      </c>
      <c r="B172" s="14" t="s">
        <v>576</v>
      </c>
      <c r="C172" s="14" t="s">
        <v>1500</v>
      </c>
    </row>
    <row r="173" spans="1:3" ht="12.75" customHeight="1">
      <c r="A173" s="14" t="s">
        <v>316</v>
      </c>
      <c r="B173" s="14" t="s">
        <v>1019</v>
      </c>
      <c r="C173" s="14" t="s">
        <v>1500</v>
      </c>
    </row>
    <row r="174" spans="1:3" ht="12.75" customHeight="1">
      <c r="A174" s="14" t="s">
        <v>426</v>
      </c>
      <c r="B174" s="14" t="s">
        <v>1048</v>
      </c>
      <c r="C174" s="14" t="s">
        <v>1500</v>
      </c>
    </row>
    <row r="175" spans="1:3" ht="12.75" customHeight="1">
      <c r="A175" s="14" t="s">
        <v>627</v>
      </c>
      <c r="B175" s="14" t="s">
        <v>1095</v>
      </c>
      <c r="C175" s="14" t="s">
        <v>1500</v>
      </c>
    </row>
    <row r="176" spans="1:3" ht="12.75" customHeight="1">
      <c r="A176" s="14" t="s">
        <v>715</v>
      </c>
      <c r="B176" s="14" t="s">
        <v>1082</v>
      </c>
      <c r="C176" s="14" t="s">
        <v>1500</v>
      </c>
    </row>
    <row r="177" spans="1:3" ht="12.75" customHeight="1">
      <c r="A177" s="14" t="s">
        <v>580</v>
      </c>
      <c r="B177" s="14" t="s">
        <v>323</v>
      </c>
      <c r="C177" s="14" t="s">
        <v>1500</v>
      </c>
    </row>
    <row r="178" spans="1:3" ht="12.75" customHeight="1">
      <c r="A178" s="14" t="s">
        <v>253</v>
      </c>
      <c r="B178" s="14" t="s">
        <v>350</v>
      </c>
      <c r="C178" s="14" t="s">
        <v>1500</v>
      </c>
    </row>
    <row r="179" spans="1:3" ht="12.75" customHeight="1">
      <c r="A179" s="14" t="s">
        <v>77</v>
      </c>
      <c r="B179" s="14" t="s">
        <v>404</v>
      </c>
      <c r="C179" s="14" t="s">
        <v>1500</v>
      </c>
    </row>
    <row r="180" spans="1:3" ht="12.75" customHeight="1">
      <c r="A180" s="14" t="s">
        <v>174</v>
      </c>
      <c r="B180" s="14" t="s">
        <v>384</v>
      </c>
      <c r="C180" s="14" t="s">
        <v>1500</v>
      </c>
    </row>
    <row r="181" spans="1:3" ht="12.75" customHeight="1">
      <c r="A181" s="14" t="s">
        <v>1681</v>
      </c>
      <c r="B181" s="14" t="s">
        <v>1121</v>
      </c>
      <c r="C181" s="14" t="s">
        <v>1500</v>
      </c>
    </row>
    <row r="182" spans="1:3" ht="12.75" customHeight="1">
      <c r="A182" s="14" t="s">
        <v>824</v>
      </c>
      <c r="B182" s="14" t="s">
        <v>1176</v>
      </c>
      <c r="C182" s="14" t="s">
        <v>1500</v>
      </c>
    </row>
    <row r="183" spans="1:3" ht="12.75" customHeight="1">
      <c r="A183" s="14" t="s">
        <v>1064</v>
      </c>
      <c r="B183" s="14" t="s">
        <v>1215</v>
      </c>
      <c r="C183" s="14" t="s">
        <v>1500</v>
      </c>
    </row>
    <row r="184" spans="1:3" ht="12.75" customHeight="1">
      <c r="A184" s="14" t="s">
        <v>1185</v>
      </c>
      <c r="B184" s="14" t="s">
        <v>1203</v>
      </c>
      <c r="C184" s="14" t="s">
        <v>1500</v>
      </c>
    </row>
    <row r="185" spans="1:3" ht="12.75" customHeight="1">
      <c r="A185" s="14" t="s">
        <v>470</v>
      </c>
      <c r="B185" s="14" t="s">
        <v>1593</v>
      </c>
      <c r="C185" s="14" t="s">
        <v>1500</v>
      </c>
    </row>
    <row r="186" spans="1:3" ht="12.75" customHeight="1">
      <c r="A186" s="14" t="s">
        <v>349</v>
      </c>
      <c r="B186" s="14" t="s">
        <v>1626</v>
      </c>
      <c r="C186" s="14" t="s">
        <v>1500</v>
      </c>
    </row>
    <row r="187" spans="1:3" ht="12.75" customHeight="1">
      <c r="A187" s="14" t="s">
        <v>173</v>
      </c>
      <c r="B187" s="14" t="s">
        <v>1680</v>
      </c>
      <c r="C187" s="14" t="s">
        <v>1500</v>
      </c>
    </row>
    <row r="188" spans="1:3" ht="12.75" customHeight="1">
      <c r="A188" s="14" t="s">
        <v>76</v>
      </c>
      <c r="B188" s="14" t="s">
        <v>1667</v>
      </c>
      <c r="C188" s="14" t="s">
        <v>1500</v>
      </c>
    </row>
    <row r="189" spans="1:3" ht="12.75" customHeight="1">
      <c r="A189" s="14" t="s">
        <v>1094</v>
      </c>
      <c r="B189" s="14" t="s">
        <v>685</v>
      </c>
      <c r="C189" s="14" t="s">
        <v>1500</v>
      </c>
    </row>
    <row r="190" spans="1:3" ht="12.75" customHeight="1">
      <c r="A190" s="14" t="s">
        <v>1414</v>
      </c>
      <c r="B190" s="14" t="s">
        <v>722</v>
      </c>
      <c r="C190" s="14" t="s">
        <v>1500</v>
      </c>
    </row>
    <row r="191" spans="1:3" ht="12.75" customHeight="1">
      <c r="A191" s="14" t="s">
        <v>1642</v>
      </c>
      <c r="B191" s="14" t="s">
        <v>761</v>
      </c>
      <c r="C191" s="14" t="s">
        <v>1500</v>
      </c>
    </row>
    <row r="192" spans="1:3" ht="12.75" customHeight="1">
      <c r="A192" s="14" t="s">
        <v>1538</v>
      </c>
      <c r="B192" s="14" t="s">
        <v>738</v>
      </c>
      <c r="C192" s="14" t="s">
        <v>1500</v>
      </c>
    </row>
    <row r="193" spans="1:3" ht="12.75" customHeight="1">
      <c r="A193" s="14" t="s">
        <v>586</v>
      </c>
      <c r="B193" s="14" t="s">
        <v>315</v>
      </c>
      <c r="C193" s="14" t="s">
        <v>1500</v>
      </c>
    </row>
    <row r="194" spans="1:3" ht="12.75" customHeight="1">
      <c r="A194" s="14" t="s">
        <v>262</v>
      </c>
      <c r="B194" s="14" t="s">
        <v>352</v>
      </c>
      <c r="C194" s="14" t="s">
        <v>1500</v>
      </c>
    </row>
    <row r="195" spans="1:3" ht="12.75" customHeight="1">
      <c r="A195" s="14" t="s">
        <v>68</v>
      </c>
      <c r="B195" s="14" t="s">
        <v>397</v>
      </c>
      <c r="C195" s="14" t="s">
        <v>1500</v>
      </c>
    </row>
    <row r="196" spans="1:3" ht="12.75" customHeight="1">
      <c r="A196" s="14" t="s">
        <v>165</v>
      </c>
      <c r="B196" s="14" t="s">
        <v>376</v>
      </c>
      <c r="C196" s="14" t="s">
        <v>1500</v>
      </c>
    </row>
    <row r="197" spans="1:3" ht="12.75" customHeight="1">
      <c r="A197" s="14" t="s">
        <v>96</v>
      </c>
      <c r="B197" s="14" t="s">
        <v>1592</v>
      </c>
      <c r="C197" s="14" t="s">
        <v>1500</v>
      </c>
    </row>
    <row r="198" spans="1:3" ht="12.75" customHeight="1">
      <c r="A198" s="14" t="s">
        <v>718</v>
      </c>
      <c r="B198" s="14" t="s">
        <v>1625</v>
      </c>
      <c r="C198" s="14" t="s">
        <v>1500</v>
      </c>
    </row>
    <row r="199" spans="1:3" ht="12.75" customHeight="1">
      <c r="A199" s="14" t="s">
        <v>562</v>
      </c>
      <c r="B199" s="14" t="s">
        <v>1679</v>
      </c>
      <c r="C199" s="14" t="s">
        <v>1500</v>
      </c>
    </row>
    <row r="200" spans="1:3" ht="12.75" customHeight="1">
      <c r="A200" s="14" t="s">
        <v>457</v>
      </c>
      <c r="B200" s="14" t="s">
        <v>1666</v>
      </c>
      <c r="C200" s="14" t="s">
        <v>1500</v>
      </c>
    </row>
    <row r="201" spans="1:3" ht="12">
      <c r="A201" s="14" t="s">
        <v>1063</v>
      </c>
      <c r="B201" s="14" t="s">
        <v>787</v>
      </c>
      <c r="C201" s="14" t="s">
        <v>1500</v>
      </c>
    </row>
    <row r="202" spans="1:3" ht="12">
      <c r="A202" s="14" t="s">
        <v>1443</v>
      </c>
      <c r="B202" s="14" t="s">
        <v>816</v>
      </c>
      <c r="C202" s="14" t="s">
        <v>1500</v>
      </c>
    </row>
    <row r="203" spans="1:3" ht="12">
      <c r="A203" s="14" t="s">
        <v>1678</v>
      </c>
      <c r="B203" s="14" t="s">
        <v>873</v>
      </c>
      <c r="C203" s="14" t="s">
        <v>1500</v>
      </c>
    </row>
    <row r="204" spans="1:3" ht="12">
      <c r="A204" s="14" t="s">
        <v>1562</v>
      </c>
      <c r="B204" s="14" t="s">
        <v>855</v>
      </c>
      <c r="C204" s="14" t="s">
        <v>1500</v>
      </c>
    </row>
    <row r="205" spans="1:3" ht="12.75" customHeight="1">
      <c r="A205" s="14" t="s">
        <v>1413</v>
      </c>
      <c r="B205" s="14" t="s">
        <v>1274</v>
      </c>
      <c r="C205" s="14" t="s">
        <v>1500</v>
      </c>
    </row>
    <row r="206" spans="1:3" ht="12.75" customHeight="1">
      <c r="A206" s="14" t="s">
        <v>1093</v>
      </c>
      <c r="B206" s="14" t="s">
        <v>1319</v>
      </c>
      <c r="C206" s="14" t="s">
        <v>1500</v>
      </c>
    </row>
    <row r="207" spans="1:3" ht="12.75" customHeight="1">
      <c r="A207" s="14" t="s">
        <v>846</v>
      </c>
      <c r="B207" s="14" t="s">
        <v>1307</v>
      </c>
      <c r="C207" s="14" t="s">
        <v>1500</v>
      </c>
    </row>
    <row r="208" spans="1:3" ht="12.75" customHeight="1">
      <c r="A208" s="14" t="s">
        <v>961</v>
      </c>
      <c r="B208" s="14" t="s">
        <v>1291</v>
      </c>
      <c r="C208" s="14" t="s">
        <v>1500</v>
      </c>
    </row>
    <row r="209" spans="1:3" ht="12.75" customHeight="1">
      <c r="A209" s="14" t="s">
        <v>261</v>
      </c>
      <c r="B209" s="14" t="s">
        <v>811</v>
      </c>
      <c r="C209" s="14" t="s">
        <v>1500</v>
      </c>
    </row>
    <row r="210" spans="1:3" ht="12.75" customHeight="1">
      <c r="A210" s="14" t="s">
        <v>585</v>
      </c>
      <c r="B210" s="14" t="s">
        <v>845</v>
      </c>
      <c r="C210" s="14" t="s">
        <v>1500</v>
      </c>
    </row>
    <row r="211" spans="1:3" ht="12.75" customHeight="1">
      <c r="A211" s="14" t="s">
        <v>737</v>
      </c>
      <c r="B211" s="14" t="s">
        <v>838</v>
      </c>
      <c r="C211" s="14" t="s">
        <v>1500</v>
      </c>
    </row>
    <row r="212" spans="1:3" ht="12.75" customHeight="1">
      <c r="A212" s="14" t="s">
        <v>649</v>
      </c>
      <c r="B212" s="14" t="s">
        <v>823</v>
      </c>
      <c r="C212" s="14" t="s">
        <v>1500</v>
      </c>
    </row>
    <row r="213" spans="1:3" ht="12.75" customHeight="1">
      <c r="A213" s="14" t="s">
        <v>717</v>
      </c>
      <c r="B213" s="14" t="s">
        <v>435</v>
      </c>
      <c r="C213" s="14" t="s">
        <v>1500</v>
      </c>
    </row>
    <row r="214" spans="1:3" ht="12.75" customHeight="1">
      <c r="A214" s="14" t="s">
        <v>95</v>
      </c>
      <c r="B214" s="14" t="s">
        <v>464</v>
      </c>
      <c r="C214" s="14" t="s">
        <v>1500</v>
      </c>
    </row>
    <row r="215" spans="1:3" ht="12.75" customHeight="1">
      <c r="A215" s="14" t="s">
        <v>285</v>
      </c>
      <c r="B215" s="14" t="s">
        <v>452</v>
      </c>
      <c r="C215" s="14" t="s">
        <v>1500</v>
      </c>
    </row>
    <row r="216" spans="1:3" ht="12.75" customHeight="1">
      <c r="A216" s="14" t="s">
        <v>383</v>
      </c>
      <c r="B216" s="14" t="s">
        <v>446</v>
      </c>
      <c r="C216" s="14" t="s">
        <v>1500</v>
      </c>
    </row>
    <row r="217" spans="1:3" ht="12.75" customHeight="1">
      <c r="A217" s="14" t="s">
        <v>1290</v>
      </c>
      <c r="B217" s="14" t="s">
        <v>51</v>
      </c>
      <c r="C217" s="14" t="s">
        <v>1500</v>
      </c>
    </row>
    <row r="218" spans="1:3" ht="12.75" customHeight="1">
      <c r="A218" s="14" t="s">
        <v>1221</v>
      </c>
      <c r="B218" s="14" t="s">
        <v>81</v>
      </c>
      <c r="C218" s="14" t="s">
        <v>1500</v>
      </c>
    </row>
    <row r="219" spans="1:3" ht="12.75" customHeight="1">
      <c r="A219" s="14" t="s">
        <v>960</v>
      </c>
      <c r="B219" s="14" t="s">
        <v>75</v>
      </c>
      <c r="C219" s="14" t="s">
        <v>1500</v>
      </c>
    </row>
    <row r="220" spans="1:3" ht="12.75" customHeight="1">
      <c r="A220" s="14" t="s">
        <v>844</v>
      </c>
      <c r="B220" s="14" t="s">
        <v>64</v>
      </c>
      <c r="C220" s="14" t="s">
        <v>1500</v>
      </c>
    </row>
    <row r="221" spans="1:3" ht="12.75" customHeight="1">
      <c r="A221" s="14" t="s">
        <v>1481</v>
      </c>
      <c r="B221" s="14" t="s">
        <v>626</v>
      </c>
      <c r="C221" s="14" t="s">
        <v>1500</v>
      </c>
    </row>
    <row r="222" spans="1:3" ht="12.75" customHeight="1">
      <c r="A222" s="14" t="s">
        <v>929</v>
      </c>
      <c r="B222" s="14" t="s">
        <v>648</v>
      </c>
      <c r="C222" s="14" t="s">
        <v>1500</v>
      </c>
    </row>
    <row r="223" spans="1:3" ht="12.75" customHeight="1">
      <c r="A223" s="14" t="s">
        <v>1132</v>
      </c>
      <c r="B223" s="14" t="s">
        <v>645</v>
      </c>
      <c r="C223" s="14" t="s">
        <v>1500</v>
      </c>
    </row>
    <row r="224" spans="1:3" ht="12.75" customHeight="1">
      <c r="A224" s="14" t="s">
        <v>1029</v>
      </c>
      <c r="B224" s="14" t="s">
        <v>638</v>
      </c>
      <c r="C224" s="14" t="s">
        <v>1500</v>
      </c>
    </row>
    <row r="225" spans="1:3" ht="12.75" customHeight="1">
      <c r="A225" s="14" t="s">
        <v>411</v>
      </c>
      <c r="B225" s="14" t="s">
        <v>164</v>
      </c>
      <c r="C225" s="14" t="s">
        <v>1500</v>
      </c>
    </row>
    <row r="226" spans="1:3" ht="12.75" customHeight="1">
      <c r="A226" s="14" t="s">
        <v>345</v>
      </c>
      <c r="B226" s="14" t="s">
        <v>110</v>
      </c>
      <c r="C226" s="14" t="s">
        <v>1500</v>
      </c>
    </row>
    <row r="227" spans="1:3" ht="12.75" customHeight="1">
      <c r="A227" s="14" t="s">
        <v>129</v>
      </c>
      <c r="B227" s="14" t="s">
        <v>139</v>
      </c>
      <c r="C227" s="14" t="s">
        <v>1500</v>
      </c>
    </row>
    <row r="228" spans="1:3" ht="12.75" customHeight="1">
      <c r="A228" s="14" t="s">
        <v>32</v>
      </c>
      <c r="B228" s="14" t="s">
        <v>128</v>
      </c>
      <c r="C228" s="14" t="s">
        <v>1500</v>
      </c>
    </row>
    <row r="229" spans="1:3" ht="12.75" customHeight="1">
      <c r="A229" s="14" t="s">
        <v>1112</v>
      </c>
      <c r="B229" s="14" t="s">
        <v>556</v>
      </c>
      <c r="C229" s="14" t="s">
        <v>1500</v>
      </c>
    </row>
    <row r="230" spans="1:3" ht="12.75" customHeight="1">
      <c r="A230" s="14" t="s">
        <v>1273</v>
      </c>
      <c r="B230" s="14" t="s">
        <v>497</v>
      </c>
      <c r="C230" s="14" t="s">
        <v>1500</v>
      </c>
    </row>
    <row r="231" spans="1:3" ht="12.75" customHeight="1">
      <c r="A231" s="14" t="s">
        <v>1505</v>
      </c>
      <c r="B231" s="14" t="s">
        <v>529</v>
      </c>
      <c r="C231" s="14" t="s">
        <v>1500</v>
      </c>
    </row>
    <row r="232" spans="1:3" ht="12.75" customHeight="1">
      <c r="A232" s="14" t="s">
        <v>1600</v>
      </c>
      <c r="B232" s="14" t="s">
        <v>516</v>
      </c>
      <c r="C232" s="14" t="s">
        <v>1500</v>
      </c>
    </row>
    <row r="233" spans="1:3" ht="12.75" customHeight="1">
      <c r="A233" s="14" t="s">
        <v>1470</v>
      </c>
      <c r="B233" s="14" t="s">
        <v>955</v>
      </c>
      <c r="C233" s="14" t="s">
        <v>1500</v>
      </c>
    </row>
    <row r="234" spans="1:3" ht="12.75" customHeight="1">
      <c r="A234" s="14" t="s">
        <v>919</v>
      </c>
      <c r="B234" s="14" t="s">
        <v>881</v>
      </c>
      <c r="C234" s="14" t="s">
        <v>1500</v>
      </c>
    </row>
    <row r="235" spans="1:3" ht="12.75" customHeight="1">
      <c r="A235" s="14" t="s">
        <v>1142</v>
      </c>
      <c r="B235" s="14" t="s">
        <v>928</v>
      </c>
      <c r="C235" s="14" t="s">
        <v>1500</v>
      </c>
    </row>
    <row r="236" spans="1:3" ht="12.75" customHeight="1">
      <c r="A236" s="14" t="s">
        <v>1038</v>
      </c>
      <c r="B236" s="14" t="s">
        <v>914</v>
      </c>
      <c r="C236" s="14" t="s">
        <v>1500</v>
      </c>
    </row>
    <row r="237" spans="1:3" ht="12.75" customHeight="1">
      <c r="A237" s="14" t="s">
        <v>496</v>
      </c>
      <c r="B237" s="14" t="s">
        <v>1426</v>
      </c>
      <c r="C237" s="14" t="s">
        <v>1500</v>
      </c>
    </row>
    <row r="238" spans="1:3" ht="12.75" customHeight="1">
      <c r="A238" s="14" t="s">
        <v>249</v>
      </c>
      <c r="B238" s="14" t="s">
        <v>1355</v>
      </c>
      <c r="C238" s="14" t="s">
        <v>1500</v>
      </c>
    </row>
    <row r="239" spans="1:3" ht="12.75" customHeight="1">
      <c r="A239" s="14" t="s">
        <v>31</v>
      </c>
      <c r="B239" s="14" t="s">
        <v>1388</v>
      </c>
      <c r="C239" s="14" t="s">
        <v>1500</v>
      </c>
    </row>
    <row r="240" spans="1:3" ht="12.75" customHeight="1">
      <c r="A240" s="14" t="s">
        <v>127</v>
      </c>
      <c r="B240" s="14" t="s">
        <v>1377</v>
      </c>
      <c r="C240" s="14" t="s">
        <v>1500</v>
      </c>
    </row>
    <row r="241" spans="1:3" ht="12.75" customHeight="1">
      <c r="A241" s="14" t="s">
        <v>5</v>
      </c>
      <c r="B241" s="14" t="s">
        <v>172</v>
      </c>
      <c r="C241" s="14" t="s">
        <v>1500</v>
      </c>
    </row>
    <row r="242" spans="1:3" ht="12.75" customHeight="1">
      <c r="A242" s="14" t="s">
        <v>710</v>
      </c>
      <c r="B242" s="14" t="s">
        <v>101</v>
      </c>
      <c r="C242" s="14" t="s">
        <v>1500</v>
      </c>
    </row>
    <row r="243" spans="1:3" ht="12.75" customHeight="1">
      <c r="A243" s="14" t="s">
        <v>521</v>
      </c>
      <c r="B243" s="14" t="s">
        <v>147</v>
      </c>
      <c r="C243" s="14" t="s">
        <v>1500</v>
      </c>
    </row>
    <row r="244" spans="1:3" ht="12.75" customHeight="1">
      <c r="A244" s="14" t="s">
        <v>432</v>
      </c>
      <c r="B244" s="14" t="s">
        <v>133</v>
      </c>
      <c r="C244" s="14" t="s">
        <v>1500</v>
      </c>
    </row>
    <row r="245" spans="1:3" ht="12.75" customHeight="1">
      <c r="A245" s="14" t="s">
        <v>1571</v>
      </c>
      <c r="B245" s="14" t="s">
        <v>561</v>
      </c>
      <c r="C245" s="14" t="s">
        <v>1500</v>
      </c>
    </row>
    <row r="246" spans="1:3" ht="12.75" customHeight="1">
      <c r="A246" s="14" t="s">
        <v>803</v>
      </c>
      <c r="B246" s="14" t="s">
        <v>486</v>
      </c>
      <c r="C246" s="14" t="s">
        <v>1500</v>
      </c>
    </row>
    <row r="247" spans="1:3" ht="12.75" customHeight="1">
      <c r="A247" s="14" t="s">
        <v>1037</v>
      </c>
      <c r="B247" s="14" t="s">
        <v>532</v>
      </c>
      <c r="C247" s="14" t="s">
        <v>1500</v>
      </c>
    </row>
    <row r="248" spans="1:3" ht="12.75" customHeight="1">
      <c r="A248" s="14" t="s">
        <v>1141</v>
      </c>
      <c r="B248" s="14" t="s">
        <v>520</v>
      </c>
      <c r="C248" s="14" t="s">
        <v>1500</v>
      </c>
    </row>
    <row r="249" spans="1:3" ht="12.75" customHeight="1">
      <c r="A249" s="14" t="s">
        <v>469</v>
      </c>
      <c r="B249" s="14" t="s">
        <v>1102</v>
      </c>
      <c r="C249" s="14" t="s">
        <v>1500</v>
      </c>
    </row>
    <row r="250" spans="1:3" ht="12.75" customHeight="1">
      <c r="A250" s="14" t="s">
        <v>748</v>
      </c>
      <c r="B250" s="14" t="s">
        <v>1140</v>
      </c>
      <c r="C250" s="14" t="s">
        <v>1500</v>
      </c>
    </row>
    <row r="251" spans="1:3" ht="12.75" customHeight="1">
      <c r="A251" s="14" t="s">
        <v>1283</v>
      </c>
      <c r="B251" s="14" t="s">
        <v>1649</v>
      </c>
      <c r="C251" s="14" t="s">
        <v>1500</v>
      </c>
    </row>
    <row r="252" spans="1:3" ht="12.75" customHeight="1">
      <c r="A252" s="14" t="s">
        <v>1214</v>
      </c>
      <c r="B252" s="14" t="s">
        <v>1570</v>
      </c>
      <c r="C252" s="14" t="s">
        <v>1500</v>
      </c>
    </row>
    <row r="253" spans="1:3" ht="12.75" customHeight="1">
      <c r="A253" s="14" t="s">
        <v>974</v>
      </c>
      <c r="B253" s="14" t="s">
        <v>1619</v>
      </c>
      <c r="C253" s="14" t="s">
        <v>1500</v>
      </c>
    </row>
    <row r="254" spans="1:3" ht="12.75" customHeight="1">
      <c r="A254" s="14" t="s">
        <v>854</v>
      </c>
      <c r="B254" s="14" t="s">
        <v>1605</v>
      </c>
      <c r="C254" s="14" t="s">
        <v>1500</v>
      </c>
    </row>
    <row r="255" spans="1:3" ht="12.75" customHeight="1">
      <c r="A255" s="14" t="s">
        <v>945</v>
      </c>
      <c r="B255" s="14" t="s">
        <v>363</v>
      </c>
      <c r="C255" s="14" t="s">
        <v>1500</v>
      </c>
    </row>
    <row r="256" spans="1:3" ht="12.75" customHeight="1">
      <c r="A256" s="14" t="s">
        <v>1561</v>
      </c>
      <c r="B256" s="14" t="s">
        <v>309</v>
      </c>
      <c r="C256" s="14" t="s">
        <v>1500</v>
      </c>
    </row>
    <row r="257" spans="1:3" ht="12.75" customHeight="1">
      <c r="A257" s="14" t="s">
        <v>1318</v>
      </c>
      <c r="B257" s="14" t="s">
        <v>340</v>
      </c>
      <c r="C257" s="14" t="s">
        <v>1500</v>
      </c>
    </row>
    <row r="258" spans="1:3" ht="12.75" customHeight="1">
      <c r="A258" s="14" t="s">
        <v>1442</v>
      </c>
      <c r="B258" s="14" t="s">
        <v>326</v>
      </c>
      <c r="C258" s="14" t="s">
        <v>1500</v>
      </c>
    </row>
    <row r="259" spans="1:3" ht="12.75" customHeight="1">
      <c r="A259" s="14" t="s">
        <v>252</v>
      </c>
      <c r="B259" s="14" t="s">
        <v>733</v>
      </c>
      <c r="C259" s="14" t="s">
        <v>1500</v>
      </c>
    </row>
    <row r="260" spans="1:3" ht="12.75" customHeight="1">
      <c r="A260" s="14" t="s">
        <v>579</v>
      </c>
      <c r="B260" s="14" t="s">
        <v>676</v>
      </c>
      <c r="C260" s="14" t="s">
        <v>1500</v>
      </c>
    </row>
    <row r="261" spans="1:3" ht="12.75" customHeight="1">
      <c r="A261" s="14" t="s">
        <v>747</v>
      </c>
      <c r="B261" s="14" t="s">
        <v>714</v>
      </c>
      <c r="C261" s="14" t="s">
        <v>1500</v>
      </c>
    </row>
    <row r="262" spans="1:3" ht="12.75" customHeight="1">
      <c r="A262" s="14" t="s">
        <v>658</v>
      </c>
      <c r="B262" s="14" t="s">
        <v>702</v>
      </c>
      <c r="C262" s="14" t="s">
        <v>1500</v>
      </c>
    </row>
    <row r="263" spans="1:3" ht="12">
      <c r="A263" s="14" t="s">
        <v>935</v>
      </c>
      <c r="B263" s="14" t="s">
        <v>365</v>
      </c>
      <c r="C263" s="14" t="s">
        <v>1500</v>
      </c>
    </row>
    <row r="264" spans="1:3" ht="12">
      <c r="A264" s="14" t="s">
        <v>1557</v>
      </c>
      <c r="B264" s="14" t="s">
        <v>302</v>
      </c>
      <c r="C264" s="14" t="s">
        <v>1500</v>
      </c>
    </row>
    <row r="265" spans="1:3" ht="12">
      <c r="A265" s="14" t="s">
        <v>1328</v>
      </c>
      <c r="B265" s="14" t="s">
        <v>344</v>
      </c>
      <c r="C265" s="14" t="s">
        <v>1500</v>
      </c>
    </row>
    <row r="266" spans="1:3" ht="12">
      <c r="A266" s="14" t="s">
        <v>1454</v>
      </c>
      <c r="B266" s="14" t="s">
        <v>333</v>
      </c>
      <c r="C266" s="14" t="s">
        <v>1500</v>
      </c>
    </row>
    <row r="267" spans="1:3" ht="12">
      <c r="A267" s="14" t="s">
        <v>1317</v>
      </c>
      <c r="B267" s="14" t="s">
        <v>74</v>
      </c>
      <c r="C267" s="14" t="s">
        <v>1500</v>
      </c>
    </row>
    <row r="268" spans="1:3" ht="12">
      <c r="A268" s="14" t="s">
        <v>1184</v>
      </c>
      <c r="B268" s="14" t="s">
        <v>4</v>
      </c>
      <c r="C268" s="14" t="s">
        <v>1500</v>
      </c>
    </row>
    <row r="269" spans="1:3" ht="12">
      <c r="A269" s="14" t="s">
        <v>944</v>
      </c>
      <c r="B269" s="14" t="s">
        <v>50</v>
      </c>
      <c r="C269" s="14" t="s">
        <v>1500</v>
      </c>
    </row>
    <row r="270" spans="1:3" ht="12">
      <c r="A270" s="14" t="s">
        <v>822</v>
      </c>
      <c r="B270" s="14" t="s">
        <v>42</v>
      </c>
      <c r="C270" s="14" t="s">
        <v>1500</v>
      </c>
    </row>
    <row r="271" spans="1:3" ht="12">
      <c r="A271" s="14" t="s">
        <v>1580</v>
      </c>
      <c r="B271" s="14" t="s">
        <v>555</v>
      </c>
      <c r="C271" s="14" t="s">
        <v>1500</v>
      </c>
    </row>
    <row r="272" spans="1:3" ht="12">
      <c r="A272" s="14" t="s">
        <v>810</v>
      </c>
      <c r="B272" s="14" t="s">
        <v>495</v>
      </c>
      <c r="C272" s="14" t="s">
        <v>1500</v>
      </c>
    </row>
    <row r="273" spans="1:3" ht="12">
      <c r="A273" s="14" t="s">
        <v>1028</v>
      </c>
      <c r="B273" s="14" t="s">
        <v>528</v>
      </c>
      <c r="C273" s="14" t="s">
        <v>1500</v>
      </c>
    </row>
    <row r="274" spans="1:3" ht="12">
      <c r="A274" s="14" t="s">
        <v>1131</v>
      </c>
      <c r="B274" s="14" t="s">
        <v>515</v>
      </c>
      <c r="C274" s="14" t="s">
        <v>1500</v>
      </c>
    </row>
    <row r="275" spans="1:3" ht="12.75" customHeight="1">
      <c r="A275" s="14" t="s">
        <v>927</v>
      </c>
      <c r="B275" s="14" t="s">
        <v>300</v>
      </c>
      <c r="C275" s="14" t="s">
        <v>1500</v>
      </c>
    </row>
    <row r="276" spans="1:3" ht="12.75" customHeight="1">
      <c r="A276" s="14" t="s">
        <v>1480</v>
      </c>
      <c r="B276" s="14" t="s">
        <v>224</v>
      </c>
      <c r="C276" s="14" t="s">
        <v>1500</v>
      </c>
    </row>
    <row r="277" spans="1:3" ht="12.75" customHeight="1">
      <c r="A277" s="14" t="s">
        <v>1250</v>
      </c>
      <c r="B277" s="14" t="s">
        <v>216</v>
      </c>
      <c r="C277" s="14" t="s">
        <v>1500</v>
      </c>
    </row>
    <row r="278" spans="1:3" ht="12.75" customHeight="1">
      <c r="A278" s="14" t="s">
        <v>1367</v>
      </c>
      <c r="B278" s="14" t="s">
        <v>199</v>
      </c>
      <c r="C278" s="14" t="s">
        <v>1500</v>
      </c>
    </row>
    <row r="279" spans="1:3" ht="12.75" customHeight="1">
      <c r="A279" s="14" t="s">
        <v>240</v>
      </c>
      <c r="B279" s="14" t="s">
        <v>664</v>
      </c>
      <c r="C279" s="14" t="s">
        <v>1500</v>
      </c>
    </row>
    <row r="280" spans="1:3" ht="12.75" customHeight="1">
      <c r="A280" s="14" t="s">
        <v>485</v>
      </c>
      <c r="B280" s="14" t="s">
        <v>620</v>
      </c>
      <c r="C280" s="14" t="s">
        <v>1500</v>
      </c>
    </row>
    <row r="281" spans="1:3" ht="12.75" customHeight="1">
      <c r="A281" s="14" t="s">
        <v>691</v>
      </c>
      <c r="B281" s="14" t="s">
        <v>603</v>
      </c>
      <c r="C281" s="14" t="s">
        <v>1500</v>
      </c>
    </row>
    <row r="282" spans="1:3" ht="12.75" customHeight="1">
      <c r="A282" s="14" t="s">
        <v>612</v>
      </c>
      <c r="B282" s="14" t="s">
        <v>593</v>
      </c>
      <c r="C282" s="14" t="s">
        <v>1500</v>
      </c>
    </row>
    <row r="283" spans="1:3" ht="12.75" customHeight="1">
      <c r="A283" s="14" t="s">
        <v>713</v>
      </c>
      <c r="B283" s="14" t="s">
        <v>1092</v>
      </c>
      <c r="C283" s="14" t="s">
        <v>1500</v>
      </c>
    </row>
    <row r="284" spans="1:3" ht="12.75" customHeight="1">
      <c r="A284" s="14" t="s">
        <v>14</v>
      </c>
      <c r="B284" s="14" t="s">
        <v>1027</v>
      </c>
      <c r="C284" s="14" t="s">
        <v>1500</v>
      </c>
    </row>
    <row r="285" spans="1:3" ht="12.75" customHeight="1">
      <c r="A285" s="14" t="s">
        <v>207</v>
      </c>
      <c r="B285" s="14" t="s">
        <v>1018</v>
      </c>
      <c r="C285" s="14" t="s">
        <v>1500</v>
      </c>
    </row>
    <row r="286" spans="1:3" ht="12.75" customHeight="1">
      <c r="A286" s="14" t="s">
        <v>314</v>
      </c>
      <c r="B286" s="14" t="s">
        <v>1004</v>
      </c>
      <c r="C286" s="14" t="s">
        <v>1500</v>
      </c>
    </row>
    <row r="287" spans="1:3" ht="12.75" customHeight="1">
      <c r="A287" s="14" t="s">
        <v>809</v>
      </c>
      <c r="B287" s="14" t="s">
        <v>1560</v>
      </c>
      <c r="C287" s="14" t="s">
        <v>1500</v>
      </c>
    </row>
    <row r="288" spans="1:3" ht="12.75" customHeight="1">
      <c r="A288" s="14" t="s">
        <v>1579</v>
      </c>
      <c r="B288" s="14" t="s">
        <v>1504</v>
      </c>
      <c r="C288" s="14" t="s">
        <v>1500</v>
      </c>
    </row>
    <row r="289" spans="1:3" ht="12.75" customHeight="1">
      <c r="A289" s="14" t="s">
        <v>1366</v>
      </c>
      <c r="B289" s="14" t="s">
        <v>1498</v>
      </c>
      <c r="C289" s="14" t="s">
        <v>1500</v>
      </c>
    </row>
    <row r="290" spans="1:3" ht="12.75" customHeight="1">
      <c r="A290" s="14" t="s">
        <v>1249</v>
      </c>
      <c r="B290" s="14" t="s">
        <v>1479</v>
      </c>
      <c r="C290" s="14" t="s">
        <v>1500</v>
      </c>
    </row>
    <row r="291" spans="1:3" ht="12.75" customHeight="1">
      <c r="A291" s="14" t="s">
        <v>1591</v>
      </c>
      <c r="B291" s="14" t="s">
        <v>1239</v>
      </c>
      <c r="C291" s="14" t="s">
        <v>1500</v>
      </c>
    </row>
    <row r="292" spans="1:3" ht="12.75" customHeight="1">
      <c r="A292" s="14" t="s">
        <v>1341</v>
      </c>
      <c r="B292" s="14" t="s">
        <v>680</v>
      </c>
      <c r="C292" s="14" t="s">
        <v>1500</v>
      </c>
    </row>
    <row r="293" spans="1:3" ht="12">
      <c r="A293" s="10"/>
      <c r="B293" s="14" t="s">
        <v>67</v>
      </c>
      <c r="C293" s="14" t="s">
        <v>1500</v>
      </c>
    </row>
    <row r="294" spans="1:3" ht="12">
      <c r="A294" s="10"/>
      <c r="B294" s="14" t="s">
        <v>1081</v>
      </c>
      <c r="C294" s="14" t="s">
        <v>1500</v>
      </c>
    </row>
    <row r="295" spans="1:3" ht="12">
      <c r="A295" s="10" t="s">
        <v>1036</v>
      </c>
      <c r="B295" s="14" t="s">
        <v>1492</v>
      </c>
      <c r="C295" s="14" t="s">
        <v>1500</v>
      </c>
    </row>
    <row r="296" spans="1:3" ht="12.75" customHeight="1">
      <c r="A296" s="14" t="s">
        <v>1068</v>
      </c>
      <c r="B296" s="14" t="s">
        <v>549</v>
      </c>
      <c r="C296" s="14" t="s">
        <v>1500</v>
      </c>
    </row>
    <row r="297" spans="1:3" ht="12.75" customHeight="1">
      <c r="A297" s="14" t="s">
        <v>1003</v>
      </c>
      <c r="B297" s="14" t="s">
        <v>602</v>
      </c>
      <c r="C297" s="14" t="s">
        <v>1500</v>
      </c>
    </row>
    <row r="298" spans="1:3" ht="12.75" customHeight="1">
      <c r="A298" s="14" t="s">
        <v>1101</v>
      </c>
      <c r="B298" s="14" t="s">
        <v>1302</v>
      </c>
      <c r="C298" s="14" t="s">
        <v>1500</v>
      </c>
    </row>
    <row r="299" spans="1:3" ht="12.75" customHeight="1">
      <c r="A299" s="14" t="s">
        <v>918</v>
      </c>
      <c r="B299" s="14" t="s">
        <v>1202</v>
      </c>
      <c r="C299" s="14" t="s">
        <v>1500</v>
      </c>
    </row>
    <row r="300" spans="1:2" ht="12.75" customHeight="1">
      <c r="A300" s="228"/>
      <c r="B300" s="13" t="s">
        <v>178</v>
      </c>
    </row>
    <row r="301" spans="1:3" ht="12.75" customHeight="1">
      <c r="A301" s="14" t="s">
        <v>1618</v>
      </c>
      <c r="B301" s="14" t="s">
        <v>1043</v>
      </c>
      <c r="C301" s="14" t="s">
        <v>1067</v>
      </c>
    </row>
    <row r="302" spans="1:3" ht="12.75" customHeight="1">
      <c r="A302" s="14" t="s">
        <v>1497</v>
      </c>
      <c r="B302" s="14" t="s">
        <v>1120</v>
      </c>
      <c r="C302" s="14" t="s">
        <v>1067</v>
      </c>
    </row>
    <row r="303" spans="1:3" ht="12.75" customHeight="1">
      <c r="A303" s="14" t="s">
        <v>1556</v>
      </c>
      <c r="B303" s="14" t="s">
        <v>1220</v>
      </c>
      <c r="C303" s="14" t="s">
        <v>1067</v>
      </c>
    </row>
    <row r="304" spans="1:3" ht="12.75" customHeight="1">
      <c r="A304" s="14" t="s">
        <v>1282</v>
      </c>
      <c r="B304" s="14" t="s">
        <v>943</v>
      </c>
      <c r="C304" s="14" t="s">
        <v>1067</v>
      </c>
    </row>
    <row r="305" spans="1:3" ht="12.75" customHeight="1">
      <c r="A305" s="14" t="s">
        <v>1264</v>
      </c>
      <c r="B305" s="14" t="s">
        <v>911</v>
      </c>
      <c r="C305" s="14" t="s">
        <v>1067</v>
      </c>
    </row>
    <row r="306" spans="1:3" ht="12.75" customHeight="1">
      <c r="A306" s="14" t="s">
        <v>1354</v>
      </c>
      <c r="B306" s="14" t="s">
        <v>768</v>
      </c>
      <c r="C306" s="14" t="s">
        <v>1067</v>
      </c>
    </row>
    <row r="307" spans="1:3" ht="12.75" customHeight="1">
      <c r="A307" s="14" t="s">
        <v>1441</v>
      </c>
      <c r="B307" s="14" t="s">
        <v>853</v>
      </c>
      <c r="C307" s="14" t="s">
        <v>1067</v>
      </c>
    </row>
    <row r="308" spans="1:3" ht="12.75" customHeight="1">
      <c r="A308" s="14" t="s">
        <v>973</v>
      </c>
      <c r="B308" s="14" t="s">
        <v>1316</v>
      </c>
      <c r="C308" s="14" t="s">
        <v>1067</v>
      </c>
    </row>
    <row r="309" spans="1:3" ht="12.75" customHeight="1">
      <c r="A309" s="14" t="s">
        <v>880</v>
      </c>
      <c r="B309" s="14" t="s">
        <v>1238</v>
      </c>
      <c r="C309" s="14" t="s">
        <v>1067</v>
      </c>
    </row>
    <row r="310" spans="1:3" ht="12.75" customHeight="1">
      <c r="A310" s="14" t="s">
        <v>1440</v>
      </c>
      <c r="B310" s="14" t="s">
        <v>1091</v>
      </c>
      <c r="C310" s="14" t="s">
        <v>1067</v>
      </c>
    </row>
    <row r="311" spans="1:3" ht="12.75" customHeight="1">
      <c r="A311" s="14" t="s">
        <v>1353</v>
      </c>
      <c r="B311" s="14" t="s">
        <v>1012</v>
      </c>
      <c r="C311" s="14" t="s">
        <v>1067</v>
      </c>
    </row>
    <row r="312" spans="1:3" ht="12.75" customHeight="1">
      <c r="A312" s="14" t="s">
        <v>1263</v>
      </c>
      <c r="B312" s="14" t="s">
        <v>1151</v>
      </c>
      <c r="C312" s="14" t="s">
        <v>1067</v>
      </c>
    </row>
    <row r="313" spans="1:3" ht="12.75" customHeight="1">
      <c r="A313" s="14" t="s">
        <v>1281</v>
      </c>
      <c r="B313" s="14" t="s">
        <v>1191</v>
      </c>
      <c r="C313" s="14" t="s">
        <v>1067</v>
      </c>
    </row>
    <row r="314" spans="1:3" ht="12.75" customHeight="1">
      <c r="A314" s="14" t="s">
        <v>1555</v>
      </c>
      <c r="B314" s="14" t="s">
        <v>972</v>
      </c>
      <c r="C314" s="14" t="s">
        <v>1067</v>
      </c>
    </row>
    <row r="315" spans="1:3" ht="12.75" customHeight="1">
      <c r="A315" s="14" t="s">
        <v>1496</v>
      </c>
      <c r="B315" s="14" t="s">
        <v>879</v>
      </c>
      <c r="C315" s="14" t="s">
        <v>1067</v>
      </c>
    </row>
    <row r="316" spans="1:3" ht="12.75" customHeight="1">
      <c r="A316" s="14" t="s">
        <v>1617</v>
      </c>
      <c r="B316" s="14" t="s">
        <v>793</v>
      </c>
      <c r="C316" s="14" t="s">
        <v>1067</v>
      </c>
    </row>
    <row r="317" spans="1:3" ht="12.75" customHeight="1">
      <c r="A317" s="14" t="s">
        <v>1150</v>
      </c>
      <c r="B317" s="14" t="s">
        <v>1262</v>
      </c>
      <c r="C317" s="14" t="s">
        <v>1067</v>
      </c>
    </row>
    <row r="318" spans="1:3" ht="12.75" customHeight="1">
      <c r="A318" s="14" t="s">
        <v>1370</v>
      </c>
      <c r="B318" s="14" t="s">
        <v>993</v>
      </c>
      <c r="C318" s="14" t="s">
        <v>1067</v>
      </c>
    </row>
    <row r="319" spans="1:3" ht="12.75" customHeight="1">
      <c r="A319" s="14" t="s">
        <v>1463</v>
      </c>
      <c r="B319" s="14" t="s">
        <v>1080</v>
      </c>
      <c r="C319" s="14" t="s">
        <v>1067</v>
      </c>
    </row>
    <row r="320" spans="1:3" ht="12.75" customHeight="1">
      <c r="A320" s="14" t="s">
        <v>1301</v>
      </c>
      <c r="B320" s="14" t="s">
        <v>1175</v>
      </c>
      <c r="C320" s="14" t="s">
        <v>1067</v>
      </c>
    </row>
    <row r="321" spans="1:3" ht="12.75" customHeight="1">
      <c r="A321" s="14" t="s">
        <v>1272</v>
      </c>
      <c r="B321" s="14" t="s">
        <v>1130</v>
      </c>
      <c r="C321" s="14" t="s">
        <v>1067</v>
      </c>
    </row>
    <row r="322" spans="1:3" ht="12.75" customHeight="1">
      <c r="A322" s="14" t="s">
        <v>1478</v>
      </c>
      <c r="B322" s="14" t="s">
        <v>896</v>
      </c>
      <c r="C322" s="14" t="s">
        <v>1067</v>
      </c>
    </row>
    <row r="323" spans="1:3" ht="12.75" customHeight="1">
      <c r="A323" s="14" t="s">
        <v>1545</v>
      </c>
      <c r="B323" s="14" t="s">
        <v>986</v>
      </c>
      <c r="C323" s="14" t="s">
        <v>1067</v>
      </c>
    </row>
    <row r="324" spans="1:3" ht="12.75" customHeight="1">
      <c r="A324" s="14" t="s">
        <v>1624</v>
      </c>
      <c r="B324" s="14" t="s">
        <v>837</v>
      </c>
      <c r="C324" s="14" t="s">
        <v>1067</v>
      </c>
    </row>
    <row r="325" spans="1:3" ht="12.75" customHeight="1">
      <c r="A325" s="14" t="s">
        <v>1604</v>
      </c>
      <c r="B325" s="14" t="s">
        <v>802</v>
      </c>
      <c r="C325" s="14" t="s">
        <v>1067</v>
      </c>
    </row>
    <row r="326" spans="1:3" ht="12.75" customHeight="1">
      <c r="A326" s="14" t="s">
        <v>1129</v>
      </c>
      <c r="B326" s="14" t="s">
        <v>1271</v>
      </c>
      <c r="C326" s="14" t="s">
        <v>1067</v>
      </c>
    </row>
    <row r="327" spans="1:3" ht="12.75" customHeight="1">
      <c r="A327" s="14" t="s">
        <v>1174</v>
      </c>
      <c r="B327" s="14" t="s">
        <v>1300</v>
      </c>
      <c r="C327" s="14" t="s">
        <v>1067</v>
      </c>
    </row>
    <row r="328" spans="1:3" ht="12.75" customHeight="1">
      <c r="A328" s="14" t="s">
        <v>1399</v>
      </c>
      <c r="B328" s="14" t="s">
        <v>1026</v>
      </c>
      <c r="C328" s="14" t="s">
        <v>1067</v>
      </c>
    </row>
    <row r="329" spans="1:3" ht="12.75" customHeight="1">
      <c r="A329" s="14" t="s">
        <v>1425</v>
      </c>
      <c r="B329" s="14" t="s">
        <v>1055</v>
      </c>
      <c r="C329" s="14" t="s">
        <v>1067</v>
      </c>
    </row>
    <row r="330" spans="1:3" ht="12.75" customHeight="1">
      <c r="A330" s="14" t="s">
        <v>362</v>
      </c>
      <c r="B330" s="14" t="s">
        <v>954</v>
      </c>
      <c r="C330" s="14" t="s">
        <v>1067</v>
      </c>
    </row>
    <row r="331" spans="1:3" ht="12.75" customHeight="1">
      <c r="A331" s="14" t="s">
        <v>292</v>
      </c>
      <c r="B331" s="14" t="s">
        <v>872</v>
      </c>
      <c r="C331" s="14" t="s">
        <v>1067</v>
      </c>
    </row>
    <row r="332" spans="1:3" ht="12.75" customHeight="1">
      <c r="A332" s="14" t="s">
        <v>215</v>
      </c>
      <c r="B332" s="14" t="s">
        <v>782</v>
      </c>
      <c r="C332" s="14" t="s">
        <v>1067</v>
      </c>
    </row>
    <row r="333" spans="1:3" ht="12.75" customHeight="1">
      <c r="A333" s="14" t="s">
        <v>41</v>
      </c>
      <c r="B333" s="14" t="s">
        <v>1025</v>
      </c>
      <c r="C333" s="14" t="s">
        <v>1067</v>
      </c>
    </row>
    <row r="334" spans="1:3" ht="12.75" customHeight="1">
      <c r="A334" s="14" t="s">
        <v>57</v>
      </c>
      <c r="B334" s="14" t="s">
        <v>1054</v>
      </c>
      <c r="C334" s="14" t="s">
        <v>1067</v>
      </c>
    </row>
    <row r="335" spans="1:3" ht="12.75" customHeight="1">
      <c r="A335" s="14" t="s">
        <v>177</v>
      </c>
      <c r="B335" s="14" t="s">
        <v>1209</v>
      </c>
      <c r="C335" s="14" t="s">
        <v>1067</v>
      </c>
    </row>
    <row r="336" spans="1:3" ht="12.75" customHeight="1">
      <c r="A336" s="14" t="s">
        <v>109</v>
      </c>
      <c r="B336" s="14" t="s">
        <v>1100</v>
      </c>
      <c r="C336" s="14" t="s">
        <v>1067</v>
      </c>
    </row>
    <row r="337" spans="1:3" ht="12.75" customHeight="1">
      <c r="A337" s="14" t="s">
        <v>484</v>
      </c>
      <c r="B337" s="14" t="s">
        <v>1578</v>
      </c>
      <c r="C337" s="14" t="s">
        <v>1067</v>
      </c>
    </row>
    <row r="338" spans="1:3" ht="12.75" customHeight="1">
      <c r="A338" s="14" t="s">
        <v>575</v>
      </c>
      <c r="B338" s="14" t="s">
        <v>1654</v>
      </c>
      <c r="C338" s="14" t="s">
        <v>1067</v>
      </c>
    </row>
    <row r="339" spans="1:3" ht="12.75" customHeight="1">
      <c r="A339" s="14" t="s">
        <v>815</v>
      </c>
      <c r="B339" s="14" t="s">
        <v>895</v>
      </c>
      <c r="C339" s="14" t="s">
        <v>1067</v>
      </c>
    </row>
    <row r="340" spans="1:3" ht="12.75" customHeight="1">
      <c r="A340" s="14" t="s">
        <v>796</v>
      </c>
      <c r="B340" s="14" t="s">
        <v>985</v>
      </c>
      <c r="C340" s="14" t="s">
        <v>1067</v>
      </c>
    </row>
    <row r="341" spans="1:3" ht="12.75" customHeight="1">
      <c r="A341" s="14" t="s">
        <v>887</v>
      </c>
      <c r="B341" s="14" t="s">
        <v>836</v>
      </c>
      <c r="C341" s="14" t="s">
        <v>1067</v>
      </c>
    </row>
    <row r="342" spans="1:3" ht="12.75" customHeight="1">
      <c r="A342" s="14" t="s">
        <v>959</v>
      </c>
      <c r="B342" s="14" t="s">
        <v>801</v>
      </c>
      <c r="C342" s="14" t="s">
        <v>1067</v>
      </c>
    </row>
    <row r="343" spans="1:3" ht="12.75" customHeight="1">
      <c r="A343" s="14" t="s">
        <v>1183</v>
      </c>
      <c r="B343" s="14" t="s">
        <v>992</v>
      </c>
      <c r="C343" s="14" t="s">
        <v>1067</v>
      </c>
    </row>
    <row r="344" spans="1:3" ht="12.75" customHeight="1">
      <c r="A344" s="14" t="s">
        <v>1159</v>
      </c>
      <c r="B344" s="14" t="s">
        <v>1079</v>
      </c>
      <c r="C344" s="14" t="s">
        <v>1067</v>
      </c>
    </row>
    <row r="345" spans="1:3" ht="12.75" customHeight="1">
      <c r="A345" s="14" t="s">
        <v>1017</v>
      </c>
      <c r="B345" s="14" t="s">
        <v>1173</v>
      </c>
      <c r="C345" s="14" t="s">
        <v>1067</v>
      </c>
    </row>
    <row r="346" spans="1:3" ht="12.75" customHeight="1">
      <c r="A346" s="14" t="s">
        <v>1213</v>
      </c>
      <c r="B346" s="14" t="s">
        <v>1024</v>
      </c>
      <c r="C346" s="14" t="s">
        <v>1067</v>
      </c>
    </row>
    <row r="347" spans="1:3" ht="12.75" customHeight="1">
      <c r="A347" s="14" t="s">
        <v>852</v>
      </c>
      <c r="B347" s="14" t="s">
        <v>926</v>
      </c>
      <c r="C347" s="14" t="s">
        <v>1067</v>
      </c>
    </row>
    <row r="348" spans="1:3" ht="12.75" customHeight="1">
      <c r="A348" s="14" t="s">
        <v>1677</v>
      </c>
      <c r="B348" s="14" t="s">
        <v>1511</v>
      </c>
      <c r="C348" s="14" t="s">
        <v>1067</v>
      </c>
    </row>
    <row r="349" spans="1:3" ht="12.75" customHeight="1">
      <c r="A349" s="14" t="s">
        <v>1315</v>
      </c>
      <c r="B349" s="14" t="s">
        <v>1387</v>
      </c>
      <c r="C349" s="14" t="s">
        <v>1067</v>
      </c>
    </row>
    <row r="350" spans="1:3" ht="12.75" customHeight="1">
      <c r="A350" s="14" t="s">
        <v>1491</v>
      </c>
      <c r="B350" s="14" t="s">
        <v>1623</v>
      </c>
      <c r="C350" s="14" t="s">
        <v>1067</v>
      </c>
    </row>
    <row r="351" spans="1:3" ht="12.75" customHeight="1">
      <c r="A351" s="14" t="s">
        <v>808</v>
      </c>
      <c r="B351" s="14" t="s">
        <v>971</v>
      </c>
      <c r="C351" s="14" t="s">
        <v>1067</v>
      </c>
    </row>
    <row r="352" spans="1:3" ht="12.75" customHeight="1">
      <c r="A352" s="14" t="s">
        <v>829</v>
      </c>
      <c r="B352" s="14" t="s">
        <v>878</v>
      </c>
      <c r="C352" s="14" t="s">
        <v>1067</v>
      </c>
    </row>
    <row r="353" spans="1:3" ht="12.75" customHeight="1">
      <c r="A353" s="14" t="s">
        <v>982</v>
      </c>
      <c r="B353" s="14" t="s">
        <v>792</v>
      </c>
      <c r="C353" s="14" t="s">
        <v>1067</v>
      </c>
    </row>
    <row r="354" spans="1:3" ht="12.75" customHeight="1">
      <c r="A354" s="14" t="s">
        <v>904</v>
      </c>
      <c r="B354" s="14" t="s">
        <v>821</v>
      </c>
      <c r="C354" s="14" t="s">
        <v>1067</v>
      </c>
    </row>
    <row r="355" spans="1:3" ht="12.75" customHeight="1">
      <c r="A355" s="14" t="s">
        <v>1139</v>
      </c>
      <c r="B355" s="14" t="s">
        <v>1090</v>
      </c>
      <c r="C355" s="14" t="s">
        <v>1067</v>
      </c>
    </row>
    <row r="356" spans="1:3" ht="12.75" customHeight="1">
      <c r="A356" s="14" t="s">
        <v>1166</v>
      </c>
      <c r="B356" s="14" t="s">
        <v>1011</v>
      </c>
      <c r="C356" s="14" t="s">
        <v>1067</v>
      </c>
    </row>
    <row r="357" spans="1:3" ht="12.75" customHeight="1">
      <c r="A357" s="14" t="s">
        <v>1074</v>
      </c>
      <c r="B357" s="14" t="s">
        <v>1149</v>
      </c>
      <c r="C357" s="14" t="s">
        <v>1067</v>
      </c>
    </row>
    <row r="358" spans="1:3" ht="12.75" customHeight="1">
      <c r="A358" s="14" t="s">
        <v>1002</v>
      </c>
      <c r="B358" s="14" t="s">
        <v>1190</v>
      </c>
      <c r="C358" s="14" t="s">
        <v>1067</v>
      </c>
    </row>
    <row r="359" spans="1:3" ht="12.75" customHeight="1">
      <c r="A359" s="14" t="s">
        <v>1469</v>
      </c>
      <c r="B359" s="14" t="s">
        <v>1641</v>
      </c>
      <c r="C359" s="14" t="s">
        <v>1067</v>
      </c>
    </row>
    <row r="360" spans="1:3" ht="12.75" customHeight="1">
      <c r="A360" s="14" t="s">
        <v>1549</v>
      </c>
      <c r="B360" s="14" t="s">
        <v>1616</v>
      </c>
      <c r="C360" s="14" t="s">
        <v>1067</v>
      </c>
    </row>
    <row r="361" spans="1:3" ht="12.75" customHeight="1">
      <c r="A361" s="14" t="s">
        <v>786</v>
      </c>
      <c r="B361" s="14" t="s">
        <v>942</v>
      </c>
      <c r="C361" s="14" t="s">
        <v>1067</v>
      </c>
    </row>
    <row r="362" spans="1:3" ht="12.75" customHeight="1">
      <c r="A362" s="14" t="s">
        <v>863</v>
      </c>
      <c r="B362" s="14" t="s">
        <v>910</v>
      </c>
      <c r="C362" s="14" t="s">
        <v>1067</v>
      </c>
    </row>
    <row r="363" spans="1:3" ht="12.75" customHeight="1">
      <c r="A363" s="14" t="s">
        <v>483</v>
      </c>
      <c r="B363" s="14" t="s">
        <v>535</v>
      </c>
      <c r="C363" s="14" t="s">
        <v>1067</v>
      </c>
    </row>
    <row r="364" spans="1:3" ht="12.75" customHeight="1">
      <c r="A364" s="14" t="s">
        <v>1158</v>
      </c>
      <c r="B364" s="14" t="s">
        <v>277</v>
      </c>
      <c r="C364" s="14" t="s">
        <v>1067</v>
      </c>
    </row>
    <row r="365" spans="1:2" ht="12.75" customHeight="1">
      <c r="A365" s="228"/>
      <c r="B365" s="13" t="s">
        <v>63</v>
      </c>
    </row>
    <row r="366" ht="12.75" customHeight="1">
      <c r="B366" s="68" t="s">
        <v>120</v>
      </c>
    </row>
    <row r="367" spans="1:3" ht="12.75" customHeight="1">
      <c r="A367" s="14" t="s">
        <v>807</v>
      </c>
      <c r="B367" s="14" t="s">
        <v>1043</v>
      </c>
      <c r="C367" s="14" t="s">
        <v>232</v>
      </c>
    </row>
    <row r="368" spans="1:3" ht="12.75" customHeight="1">
      <c r="A368" s="14" t="s">
        <v>1369</v>
      </c>
      <c r="B368" s="14" t="s">
        <v>954</v>
      </c>
      <c r="C368" s="14" t="s">
        <v>232</v>
      </c>
    </row>
    <row r="369" spans="1:3" ht="12.75" customHeight="1">
      <c r="A369" s="14" t="s">
        <v>828</v>
      </c>
      <c r="B369" s="14" t="s">
        <v>1676</v>
      </c>
      <c r="C369" s="14" t="s">
        <v>232</v>
      </c>
    </row>
    <row r="370" spans="1:3" ht="12.75" customHeight="1">
      <c r="A370" s="14" t="s">
        <v>1462</v>
      </c>
      <c r="B370" s="14" t="s">
        <v>1665</v>
      </c>
      <c r="C370" s="14" t="s">
        <v>232</v>
      </c>
    </row>
    <row r="371" spans="1:3" ht="12.75" customHeight="1">
      <c r="A371" s="14" t="s">
        <v>981</v>
      </c>
      <c r="B371" s="14" t="s">
        <v>795</v>
      </c>
      <c r="C371" s="14" t="s">
        <v>232</v>
      </c>
    </row>
    <row r="372" spans="1:3" ht="12.75" customHeight="1">
      <c r="A372" s="14" t="s">
        <v>1299</v>
      </c>
      <c r="B372" s="14" t="s">
        <v>1165</v>
      </c>
      <c r="C372" s="14" t="s">
        <v>232</v>
      </c>
    </row>
    <row r="373" spans="1:3" ht="12.75" customHeight="1">
      <c r="A373" s="14" t="s">
        <v>1164</v>
      </c>
      <c r="B373" s="14" t="s">
        <v>1664</v>
      </c>
      <c r="C373" s="14" t="s">
        <v>232</v>
      </c>
    </row>
    <row r="374" spans="1:3" ht="12.75" customHeight="1">
      <c r="A374" s="14" t="s">
        <v>1544</v>
      </c>
      <c r="B374" s="14" t="s">
        <v>1675</v>
      </c>
      <c r="C374" s="14" t="s">
        <v>232</v>
      </c>
    </row>
    <row r="375" spans="1:3" ht="12.75" customHeight="1">
      <c r="A375" s="14" t="s">
        <v>1073</v>
      </c>
      <c r="B375" s="14" t="s">
        <v>1228</v>
      </c>
      <c r="C375" s="14" t="s">
        <v>232</v>
      </c>
    </row>
    <row r="376" spans="1:3" ht="12.75" customHeight="1">
      <c r="A376" s="14" t="s">
        <v>1622</v>
      </c>
      <c r="B376" s="14" t="s">
        <v>1663</v>
      </c>
      <c r="C376" s="14" t="s">
        <v>232</v>
      </c>
    </row>
    <row r="377" spans="1:3" ht="12.75" customHeight="1">
      <c r="A377" s="14" t="s">
        <v>1516</v>
      </c>
      <c r="B377" s="66" t="s">
        <v>1554</v>
      </c>
      <c r="C377" s="14" t="s">
        <v>1634</v>
      </c>
    </row>
    <row r="378" spans="1:3" ht="12.75" customHeight="1">
      <c r="A378" s="14" t="s">
        <v>138</v>
      </c>
      <c r="B378" s="66" t="s">
        <v>332</v>
      </c>
      <c r="C378" s="14" t="s">
        <v>1634</v>
      </c>
    </row>
    <row r="379" spans="1:3" ht="12.75" customHeight="1">
      <c r="A379" s="14" t="s">
        <v>313</v>
      </c>
      <c r="B379" s="66" t="s">
        <v>1208</v>
      </c>
      <c r="C379" s="14" t="s">
        <v>1634</v>
      </c>
    </row>
    <row r="380" spans="1:3" ht="12.75" customHeight="1">
      <c r="A380" s="14" t="s">
        <v>98</v>
      </c>
      <c r="B380" s="66" t="s">
        <v>736</v>
      </c>
      <c r="C380" s="14" t="s">
        <v>1634</v>
      </c>
    </row>
    <row r="381" ht="12.75" customHeight="1">
      <c r="B381" s="68" t="s">
        <v>1490</v>
      </c>
    </row>
    <row r="382" spans="1:3" ht="12.75" customHeight="1">
      <c r="A382" s="14" t="s">
        <v>814</v>
      </c>
      <c r="B382" s="14" t="s">
        <v>1120</v>
      </c>
      <c r="C382" s="14" t="s">
        <v>232</v>
      </c>
    </row>
    <row r="383" spans="1:3" ht="12.75" customHeight="1">
      <c r="A383" s="14" t="s">
        <v>1439</v>
      </c>
      <c r="B383" s="14" t="s">
        <v>872</v>
      </c>
      <c r="C383" s="14" t="s">
        <v>232</v>
      </c>
    </row>
    <row r="384" spans="1:3" ht="12.75" customHeight="1">
      <c r="A384" s="14" t="s">
        <v>1042</v>
      </c>
      <c r="B384" s="66" t="s">
        <v>1554</v>
      </c>
      <c r="C384" s="14" t="s">
        <v>62</v>
      </c>
    </row>
    <row r="385" spans="1:3" ht="12.75" customHeight="1">
      <c r="A385" s="14" t="s">
        <v>527</v>
      </c>
      <c r="B385" s="66" t="s">
        <v>332</v>
      </c>
      <c r="C385" s="14" t="s">
        <v>62</v>
      </c>
    </row>
    <row r="386" spans="1:3" ht="12.75" customHeight="1">
      <c r="A386" s="14" t="s">
        <v>684</v>
      </c>
      <c r="B386" s="66" t="s">
        <v>1208</v>
      </c>
      <c r="C386" s="14" t="s">
        <v>62</v>
      </c>
    </row>
    <row r="387" spans="1:3" ht="12.75" customHeight="1">
      <c r="A387" s="14" t="s">
        <v>477</v>
      </c>
      <c r="B387" s="66" t="s">
        <v>736</v>
      </c>
      <c r="C387" s="14" t="s">
        <v>62</v>
      </c>
    </row>
    <row r="388" ht="12.75" customHeight="1">
      <c r="B388" s="68" t="s">
        <v>1126</v>
      </c>
    </row>
    <row r="389" spans="1:3" ht="12.75" customHeight="1">
      <c r="A389" s="14" t="s">
        <v>843</v>
      </c>
      <c r="B389" s="14" t="s">
        <v>1220</v>
      </c>
      <c r="C389" s="14" t="s">
        <v>232</v>
      </c>
    </row>
    <row r="390" spans="1:3" ht="12.75" customHeight="1">
      <c r="A390" s="14" t="s">
        <v>1404</v>
      </c>
      <c r="B390" s="14" t="s">
        <v>782</v>
      </c>
      <c r="C390" s="14" t="s">
        <v>232</v>
      </c>
    </row>
    <row r="391" spans="1:3" ht="12.75" customHeight="1">
      <c r="A391" s="14" t="s">
        <v>625</v>
      </c>
      <c r="B391" s="66" t="s">
        <v>1554</v>
      </c>
      <c r="C391" s="14" t="s">
        <v>543</v>
      </c>
    </row>
    <row r="392" spans="1:3" ht="12.75" customHeight="1">
      <c r="A392" s="14" t="s">
        <v>925</v>
      </c>
      <c r="B392" s="66" t="s">
        <v>332</v>
      </c>
      <c r="C392" s="14" t="s">
        <v>543</v>
      </c>
    </row>
    <row r="393" spans="1:3" ht="12.75" customHeight="1">
      <c r="A393" s="14" t="s">
        <v>1125</v>
      </c>
      <c r="B393" s="66" t="s">
        <v>1208</v>
      </c>
      <c r="C393" s="14" t="s">
        <v>543</v>
      </c>
    </row>
    <row r="394" spans="1:3" ht="12.75" customHeight="1">
      <c r="A394" s="14" t="s">
        <v>862</v>
      </c>
      <c r="B394" s="66" t="s">
        <v>736</v>
      </c>
      <c r="C394" s="14" t="s">
        <v>543</v>
      </c>
    </row>
    <row r="395" ht="12.75" customHeight="1">
      <c r="B395" s="68" t="s">
        <v>28</v>
      </c>
    </row>
    <row r="396" spans="1:3" ht="12.75" customHeight="1">
      <c r="A396" s="14" t="s">
        <v>917</v>
      </c>
      <c r="B396" s="14" t="s">
        <v>943</v>
      </c>
      <c r="C396" s="14" t="s">
        <v>232</v>
      </c>
    </row>
    <row r="397" spans="1:3" ht="12.75" customHeight="1">
      <c r="A397" s="14" t="s">
        <v>1248</v>
      </c>
      <c r="B397" s="14" t="s">
        <v>1025</v>
      </c>
      <c r="C397" s="14" t="s">
        <v>232</v>
      </c>
    </row>
    <row r="398" spans="1:3" ht="12.75" customHeight="1">
      <c r="A398" s="14" t="s">
        <v>239</v>
      </c>
      <c r="B398" s="66" t="s">
        <v>1554</v>
      </c>
      <c r="C398" s="14" t="s">
        <v>1527</v>
      </c>
    </row>
    <row r="399" spans="1:3" ht="12.75" customHeight="1">
      <c r="A399" s="14" t="s">
        <v>1386</v>
      </c>
      <c r="B399" s="66" t="s">
        <v>332</v>
      </c>
      <c r="C399" s="14" t="s">
        <v>1527</v>
      </c>
    </row>
    <row r="400" spans="1:3" ht="12.75" customHeight="1">
      <c r="A400" s="14" t="s">
        <v>1588</v>
      </c>
      <c r="B400" s="66" t="s">
        <v>1208</v>
      </c>
      <c r="C400" s="14" t="s">
        <v>1527</v>
      </c>
    </row>
    <row r="401" spans="1:3" ht="12.75" customHeight="1">
      <c r="A401" s="14" t="s">
        <v>1340</v>
      </c>
      <c r="B401" s="66" t="s">
        <v>736</v>
      </c>
      <c r="C401" s="14" t="s">
        <v>1527</v>
      </c>
    </row>
    <row r="402" ht="12.75" customHeight="1">
      <c r="B402" s="68" t="s">
        <v>507</v>
      </c>
    </row>
    <row r="403" spans="1:3" ht="12.75" customHeight="1">
      <c r="A403" s="14" t="s">
        <v>894</v>
      </c>
      <c r="B403" s="14" t="s">
        <v>911</v>
      </c>
      <c r="C403" s="14" t="s">
        <v>232</v>
      </c>
    </row>
    <row r="404" spans="1:3" ht="12.75" customHeight="1">
      <c r="A404" s="14" t="s">
        <v>1268</v>
      </c>
      <c r="B404" s="14" t="s">
        <v>1054</v>
      </c>
      <c r="C404" s="14" t="s">
        <v>232</v>
      </c>
    </row>
    <row r="405" spans="1:3" ht="12.75" customHeight="1">
      <c r="A405" s="14" t="s">
        <v>984</v>
      </c>
      <c r="B405" s="14" t="s">
        <v>791</v>
      </c>
      <c r="C405" s="14" t="s">
        <v>232</v>
      </c>
    </row>
    <row r="406" spans="1:3" ht="12.75" customHeight="1">
      <c r="A406" s="14" t="s">
        <v>1306</v>
      </c>
      <c r="B406" s="14" t="s">
        <v>1172</v>
      </c>
      <c r="C406" s="14" t="s">
        <v>232</v>
      </c>
    </row>
    <row r="407" spans="1:3" ht="12.75" customHeight="1">
      <c r="A407" s="14" t="s">
        <v>991</v>
      </c>
      <c r="B407" s="14" t="s">
        <v>1352</v>
      </c>
      <c r="C407" s="14" t="s">
        <v>232</v>
      </c>
    </row>
    <row r="408" spans="1:3" ht="12.75" customHeight="1">
      <c r="A408" s="14" t="s">
        <v>1599</v>
      </c>
      <c r="B408" s="14" t="s">
        <v>1543</v>
      </c>
      <c r="C408" s="14" t="s">
        <v>232</v>
      </c>
    </row>
    <row r="409" spans="1:3" ht="12.75" customHeight="1">
      <c r="A409" s="14" t="s">
        <v>1520</v>
      </c>
      <c r="B409" s="66" t="s">
        <v>1554</v>
      </c>
      <c r="C409" s="14" t="s">
        <v>1163</v>
      </c>
    </row>
    <row r="410" spans="1:3" ht="12.75" customHeight="1">
      <c r="A410" s="14" t="s">
        <v>146</v>
      </c>
      <c r="B410" s="66" t="s">
        <v>332</v>
      </c>
      <c r="C410" s="14" t="s">
        <v>1163</v>
      </c>
    </row>
    <row r="411" spans="1:3" ht="12.75" customHeight="1">
      <c r="A411" s="14" t="s">
        <v>322</v>
      </c>
      <c r="B411" s="66" t="s">
        <v>1208</v>
      </c>
      <c r="C411" s="14" t="s">
        <v>1163</v>
      </c>
    </row>
    <row r="412" spans="1:3" ht="12.75" customHeight="1">
      <c r="A412" s="14" t="s">
        <v>94</v>
      </c>
      <c r="B412" s="66" t="s">
        <v>736</v>
      </c>
      <c r="C412" s="14" t="s">
        <v>1163</v>
      </c>
    </row>
    <row r="413" ht="12.75" customHeight="1">
      <c r="B413" s="68" t="s">
        <v>1016</v>
      </c>
    </row>
    <row r="414" spans="1:3" ht="12.75" customHeight="1">
      <c r="A414" s="14" t="s">
        <v>970</v>
      </c>
      <c r="B414" s="14" t="s">
        <v>768</v>
      </c>
      <c r="C414" s="14" t="s">
        <v>232</v>
      </c>
    </row>
    <row r="415" spans="1:3" ht="12.75" customHeight="1">
      <c r="A415" s="14" t="s">
        <v>1289</v>
      </c>
      <c r="B415" s="14" t="s">
        <v>1209</v>
      </c>
      <c r="C415" s="14" t="s">
        <v>232</v>
      </c>
    </row>
    <row r="416" ht="12.75" customHeight="1">
      <c r="B416" s="68" t="s">
        <v>1587</v>
      </c>
    </row>
    <row r="417" spans="1:3" ht="12.75" customHeight="1">
      <c r="A417" s="14" t="s">
        <v>941</v>
      </c>
      <c r="B417" s="14" t="s">
        <v>853</v>
      </c>
      <c r="C417" s="14" t="s">
        <v>232</v>
      </c>
    </row>
    <row r="418" spans="1:3" ht="12.75" customHeight="1">
      <c r="A418" s="14" t="s">
        <v>1327</v>
      </c>
      <c r="B418" s="14" t="s">
        <v>1100</v>
      </c>
      <c r="C418" s="14" t="s">
        <v>232</v>
      </c>
    </row>
    <row r="419" spans="1:3" ht="12.75" customHeight="1">
      <c r="A419" s="14" t="s">
        <v>909</v>
      </c>
      <c r="B419" s="14" t="s">
        <v>969</v>
      </c>
      <c r="C419" s="14" t="s">
        <v>232</v>
      </c>
    </row>
    <row r="420" spans="1:3" ht="12.75" customHeight="1">
      <c r="A420" s="14" t="s">
        <v>1227</v>
      </c>
      <c r="B420" s="14" t="s">
        <v>990</v>
      </c>
      <c r="C420" s="14" t="s">
        <v>232</v>
      </c>
    </row>
    <row r="421" spans="1:3" ht="12.75" customHeight="1">
      <c r="A421" s="14" t="s">
        <v>767</v>
      </c>
      <c r="B421" s="14" t="s">
        <v>1088</v>
      </c>
      <c r="C421" s="14" t="s">
        <v>232</v>
      </c>
    </row>
    <row r="422" spans="1:3" ht="12.75" customHeight="1">
      <c r="A422" s="14" t="s">
        <v>1376</v>
      </c>
      <c r="B422" s="14" t="s">
        <v>903</v>
      </c>
      <c r="C422" s="14" t="s">
        <v>232</v>
      </c>
    </row>
    <row r="423" spans="1:3" ht="12.75" customHeight="1">
      <c r="A423" s="14" t="s">
        <v>624</v>
      </c>
      <c r="B423" s="66" t="s">
        <v>1554</v>
      </c>
      <c r="C423" s="14" t="s">
        <v>162</v>
      </c>
    </row>
    <row r="424" spans="1:3" ht="12.75" customHeight="1">
      <c r="A424" s="14" t="s">
        <v>916</v>
      </c>
      <c r="B424" s="66" t="s">
        <v>332</v>
      </c>
      <c r="C424" s="14" t="s">
        <v>162</v>
      </c>
    </row>
    <row r="425" spans="1:3" ht="12.75" customHeight="1">
      <c r="A425" s="14" t="s">
        <v>1119</v>
      </c>
      <c r="B425" s="66" t="s">
        <v>1208</v>
      </c>
      <c r="C425" s="14" t="s">
        <v>162</v>
      </c>
    </row>
    <row r="426" spans="1:3" ht="12.75" customHeight="1">
      <c r="A426" s="14" t="s">
        <v>871</v>
      </c>
      <c r="B426" s="66" t="s">
        <v>736</v>
      </c>
      <c r="C426" s="14" t="s">
        <v>162</v>
      </c>
    </row>
    <row r="427" ht="12.75" customHeight="1">
      <c r="B427" s="68" t="s">
        <v>1247</v>
      </c>
    </row>
    <row r="428" spans="1:3" ht="12.75" customHeight="1">
      <c r="A428" s="14" t="s">
        <v>1053</v>
      </c>
      <c r="B428" s="14" t="s">
        <v>1316</v>
      </c>
      <c r="C428" s="14" t="s">
        <v>232</v>
      </c>
    </row>
    <row r="429" spans="1:3" ht="12.75" customHeight="1">
      <c r="A429" s="14" t="s">
        <v>1662</v>
      </c>
      <c r="B429" s="14" t="s">
        <v>1578</v>
      </c>
      <c r="C429" s="14" t="s">
        <v>232</v>
      </c>
    </row>
    <row r="430" ht="12.75" customHeight="1">
      <c r="B430" s="68" t="s">
        <v>902</v>
      </c>
    </row>
    <row r="431" spans="1:3" ht="12.75" customHeight="1">
      <c r="A431" s="14" t="s">
        <v>1078</v>
      </c>
      <c r="B431" s="14" t="s">
        <v>1238</v>
      </c>
      <c r="C431" s="14" t="s">
        <v>232</v>
      </c>
    </row>
    <row r="432" spans="1:3" ht="12.75" customHeight="1">
      <c r="A432" s="14" t="s">
        <v>1633</v>
      </c>
      <c r="B432" s="14" t="s">
        <v>1654</v>
      </c>
      <c r="C432" s="14" t="s">
        <v>232</v>
      </c>
    </row>
    <row r="433" ht="12.75" customHeight="1">
      <c r="B433" s="68" t="s">
        <v>760</v>
      </c>
    </row>
    <row r="434" spans="1:3" ht="12.75" customHeight="1">
      <c r="A434" s="14" t="s">
        <v>1412</v>
      </c>
      <c r="B434" s="14" t="s">
        <v>1091</v>
      </c>
      <c r="C434" s="14" t="s">
        <v>232</v>
      </c>
    </row>
    <row r="435" spans="1:3" ht="12.75" customHeight="1">
      <c r="A435" s="14" t="s">
        <v>248</v>
      </c>
      <c r="B435" s="14" t="s">
        <v>895</v>
      </c>
      <c r="C435" s="14" t="s">
        <v>232</v>
      </c>
    </row>
    <row r="436" spans="1:3" ht="12.75" customHeight="1">
      <c r="A436" s="14" t="s">
        <v>1375</v>
      </c>
      <c r="B436" s="14" t="s">
        <v>1219</v>
      </c>
      <c r="C436" s="14" t="s">
        <v>232</v>
      </c>
    </row>
    <row r="437" spans="1:3" ht="12.75" customHeight="1">
      <c r="A437" s="14" t="s">
        <v>269</v>
      </c>
      <c r="B437" s="14" t="s">
        <v>781</v>
      </c>
      <c r="C437" s="14" t="s">
        <v>232</v>
      </c>
    </row>
    <row r="438" spans="1:3" ht="12.75" customHeight="1">
      <c r="A438" s="14" t="s">
        <v>1226</v>
      </c>
      <c r="B438" s="14" t="s">
        <v>842</v>
      </c>
      <c r="C438" s="14" t="s">
        <v>232</v>
      </c>
    </row>
    <row r="439" spans="1:3" ht="12.75" customHeight="1">
      <c r="A439" s="14" t="s">
        <v>396</v>
      </c>
      <c r="B439" s="14" t="s">
        <v>1111</v>
      </c>
      <c r="C439" s="14" t="s">
        <v>232</v>
      </c>
    </row>
    <row r="440" spans="1:3" ht="12.75" customHeight="1">
      <c r="A440" s="14" t="s">
        <v>1326</v>
      </c>
      <c r="B440" s="14" t="s">
        <v>958</v>
      </c>
      <c r="C440" s="14" t="s">
        <v>232</v>
      </c>
    </row>
    <row r="441" spans="1:3" ht="12.75" customHeight="1">
      <c r="A441" s="14" t="s">
        <v>321</v>
      </c>
      <c r="B441" s="14" t="s">
        <v>1001</v>
      </c>
      <c r="C441" s="14" t="s">
        <v>232</v>
      </c>
    </row>
    <row r="442" spans="1:3" ht="12.75" customHeight="1">
      <c r="A442" s="14" t="s">
        <v>1541</v>
      </c>
      <c r="B442" s="14" t="s">
        <v>1537</v>
      </c>
      <c r="C442" s="14" t="s">
        <v>232</v>
      </c>
    </row>
    <row r="443" spans="1:3" ht="12.75" customHeight="1">
      <c r="A443" s="14" t="s">
        <v>132</v>
      </c>
      <c r="B443" s="14" t="s">
        <v>1398</v>
      </c>
      <c r="C443" s="14" t="s">
        <v>232</v>
      </c>
    </row>
    <row r="444" spans="1:3" ht="12.75" customHeight="1">
      <c r="A444" s="14" t="s">
        <v>1515</v>
      </c>
      <c r="B444" s="14" t="s">
        <v>1640</v>
      </c>
      <c r="C444" s="14" t="s">
        <v>232</v>
      </c>
    </row>
    <row r="445" spans="1:3" ht="12.75" customHeight="1">
      <c r="A445" s="14" t="s">
        <v>153</v>
      </c>
      <c r="B445" s="14" t="s">
        <v>1270</v>
      </c>
      <c r="C445" s="14" t="s">
        <v>232</v>
      </c>
    </row>
    <row r="446" ht="12.75" customHeight="1">
      <c r="B446" s="68" t="s">
        <v>299</v>
      </c>
    </row>
    <row r="447" spans="1:3" ht="12.75" customHeight="1">
      <c r="A447" s="14" t="s">
        <v>1453</v>
      </c>
      <c r="B447" s="14" t="s">
        <v>1012</v>
      </c>
      <c r="C447" s="14" t="s">
        <v>232</v>
      </c>
    </row>
    <row r="448" spans="1:3" ht="12.75" customHeight="1">
      <c r="A448" s="14" t="s">
        <v>214</v>
      </c>
      <c r="B448" s="14" t="s">
        <v>985</v>
      </c>
      <c r="C448" s="14" t="s">
        <v>232</v>
      </c>
    </row>
    <row r="449" spans="1:3" ht="12.75" customHeight="1">
      <c r="A449" s="14" t="s">
        <v>1345</v>
      </c>
      <c r="B449" s="14" t="s">
        <v>1118</v>
      </c>
      <c r="C449" s="14" t="s">
        <v>232</v>
      </c>
    </row>
    <row r="450" spans="1:3" ht="12.75" customHeight="1">
      <c r="A450" s="14" t="s">
        <v>291</v>
      </c>
      <c r="B450" s="14" t="s">
        <v>870</v>
      </c>
      <c r="C450" s="14" t="s">
        <v>232</v>
      </c>
    </row>
    <row r="451" spans="1:3" ht="12.75" customHeight="1">
      <c r="A451" s="14" t="s">
        <v>1258</v>
      </c>
      <c r="B451" s="14" t="s">
        <v>775</v>
      </c>
      <c r="C451" s="14" t="s">
        <v>232</v>
      </c>
    </row>
    <row r="452" spans="1:3" ht="12.75" customHeight="1">
      <c r="A452" s="14" t="s">
        <v>361</v>
      </c>
      <c r="B452" s="14" t="s">
        <v>1201</v>
      </c>
      <c r="C452" s="14" t="s">
        <v>232</v>
      </c>
    </row>
    <row r="453" ht="12.75" customHeight="1">
      <c r="B453" s="68" t="s">
        <v>1466</v>
      </c>
    </row>
    <row r="454" spans="1:3" ht="12.75" customHeight="1">
      <c r="A454" s="14" t="s">
        <v>1365</v>
      </c>
      <c r="B454" s="14" t="s">
        <v>1151</v>
      </c>
      <c r="C454" s="14" t="s">
        <v>232</v>
      </c>
    </row>
    <row r="455" spans="1:3" ht="12.75" customHeight="1">
      <c r="A455" s="14" t="s">
        <v>279</v>
      </c>
      <c r="B455" s="14" t="s">
        <v>836</v>
      </c>
      <c r="C455" s="14" t="s">
        <v>232</v>
      </c>
    </row>
    <row r="456" spans="1:3" ht="12.75" customHeight="1">
      <c r="A456" s="14" t="s">
        <v>835</v>
      </c>
      <c r="B456" s="66" t="s">
        <v>1554</v>
      </c>
      <c r="C456" s="14" t="s">
        <v>325</v>
      </c>
    </row>
    <row r="457" spans="1:3" ht="12.75" customHeight="1">
      <c r="A457" s="14" t="s">
        <v>93</v>
      </c>
      <c r="B457" s="66" t="s">
        <v>332</v>
      </c>
      <c r="C457" s="14" t="s">
        <v>325</v>
      </c>
    </row>
    <row r="458" spans="1:3" ht="12.75" customHeight="1">
      <c r="A458" s="14" t="s">
        <v>908</v>
      </c>
      <c r="B458" s="66" t="s">
        <v>1208</v>
      </c>
      <c r="C458" s="14" t="s">
        <v>325</v>
      </c>
    </row>
    <row r="459" spans="1:3" ht="12.75" customHeight="1">
      <c r="A459" s="14" t="s">
        <v>790</v>
      </c>
      <c r="B459" s="66" t="s">
        <v>736</v>
      </c>
      <c r="C459" s="14" t="s">
        <v>325</v>
      </c>
    </row>
    <row r="460" ht="12.75" customHeight="1">
      <c r="B460" s="68" t="s">
        <v>861</v>
      </c>
    </row>
    <row r="461" spans="1:3" ht="12.75" customHeight="1">
      <c r="A461" s="14" t="s">
        <v>1385</v>
      </c>
      <c r="B461" s="14" t="s">
        <v>1191</v>
      </c>
      <c r="C461" s="14" t="s">
        <v>232</v>
      </c>
    </row>
    <row r="462" spans="1:3" ht="12.75" customHeight="1">
      <c r="A462" s="14" t="s">
        <v>251</v>
      </c>
      <c r="B462" s="14" t="s">
        <v>801</v>
      </c>
      <c r="C462" s="14" t="s">
        <v>232</v>
      </c>
    </row>
    <row r="463" ht="12.75" customHeight="1">
      <c r="B463" s="68" t="s">
        <v>403</v>
      </c>
    </row>
    <row r="464" spans="1:3" ht="12.75" customHeight="1">
      <c r="A464" s="14" t="s">
        <v>1314</v>
      </c>
      <c r="B464" s="14" t="s">
        <v>972</v>
      </c>
      <c r="C464" s="14" t="s">
        <v>232</v>
      </c>
    </row>
    <row r="465" spans="1:3" ht="12.75" customHeight="1">
      <c r="A465" s="14" t="s">
        <v>312</v>
      </c>
      <c r="B465" s="14" t="s">
        <v>992</v>
      </c>
      <c r="C465" s="14" t="s">
        <v>232</v>
      </c>
    </row>
    <row r="466" ht="12.75" customHeight="1">
      <c r="B466" s="68" t="s">
        <v>663</v>
      </c>
    </row>
    <row r="467" spans="1:3" ht="12.75" customHeight="1">
      <c r="A467" s="14" t="s">
        <v>1280</v>
      </c>
      <c r="B467" s="14" t="s">
        <v>879</v>
      </c>
      <c r="C467" s="14" t="s">
        <v>232</v>
      </c>
    </row>
    <row r="468" spans="1:3" ht="12.75" customHeight="1">
      <c r="A468" s="14" t="s">
        <v>339</v>
      </c>
      <c r="B468" s="14" t="s">
        <v>1079</v>
      </c>
      <c r="C468" s="14" t="s">
        <v>232</v>
      </c>
    </row>
    <row r="469" ht="12.75" customHeight="1">
      <c r="B469" s="68" t="s">
        <v>980</v>
      </c>
    </row>
    <row r="470" spans="1:3" ht="12.75" customHeight="1">
      <c r="A470" s="14" t="s">
        <v>1269</v>
      </c>
      <c r="B470" s="14" t="s">
        <v>793</v>
      </c>
      <c r="C470" s="14" t="s">
        <v>232</v>
      </c>
    </row>
    <row r="471" spans="1:3" ht="12.75" customHeight="1">
      <c r="A471" s="14" t="s">
        <v>351</v>
      </c>
      <c r="B471" s="14" t="s">
        <v>1173</v>
      </c>
      <c r="C471" s="14" t="s">
        <v>232</v>
      </c>
    </row>
    <row r="472" ht="12.75" customHeight="1">
      <c r="B472" s="110" t="s">
        <v>92</v>
      </c>
    </row>
    <row r="473" spans="1:3" ht="12.75" customHeight="1">
      <c r="A473" s="14" t="s">
        <v>301</v>
      </c>
      <c r="B473" s="14" t="s">
        <v>1024</v>
      </c>
      <c r="C473" s="14" t="s">
        <v>232</v>
      </c>
    </row>
    <row r="474" ht="12.75" customHeight="1">
      <c r="B474" s="110" t="s">
        <v>468</v>
      </c>
    </row>
    <row r="475" spans="1:3" ht="12.75" customHeight="1">
      <c r="A475" s="14" t="s">
        <v>223</v>
      </c>
      <c r="B475" s="14" t="s">
        <v>926</v>
      </c>
      <c r="C475" s="14" t="s">
        <v>232</v>
      </c>
    </row>
    <row r="476" ht="12.75" customHeight="1">
      <c r="B476" s="110" t="s">
        <v>395</v>
      </c>
    </row>
    <row r="477" spans="1:3" ht="12.75" customHeight="1">
      <c r="A477" s="14" t="s">
        <v>3</v>
      </c>
      <c r="B477" s="14" t="s">
        <v>1511</v>
      </c>
      <c r="C477" s="14" t="s">
        <v>232</v>
      </c>
    </row>
    <row r="478" ht="12.75" customHeight="1">
      <c r="B478" s="110" t="s">
        <v>759</v>
      </c>
    </row>
    <row r="479" spans="1:3" ht="12.75" customHeight="1">
      <c r="A479" s="14" t="s">
        <v>126</v>
      </c>
      <c r="B479" s="14" t="s">
        <v>1387</v>
      </c>
      <c r="C479" s="14" t="s">
        <v>232</v>
      </c>
    </row>
    <row r="480" ht="12.75" customHeight="1">
      <c r="B480" s="68" t="s">
        <v>1087</v>
      </c>
    </row>
    <row r="481" spans="1:3" ht="12.75" customHeight="1">
      <c r="A481" s="14" t="s">
        <v>1615</v>
      </c>
      <c r="B481" s="14" t="s">
        <v>1262</v>
      </c>
      <c r="C481" s="14" t="s">
        <v>232</v>
      </c>
    </row>
    <row r="482" spans="1:3" ht="12.75" customHeight="1">
      <c r="A482" s="14" t="s">
        <v>61</v>
      </c>
      <c r="B482" s="14" t="s">
        <v>1623</v>
      </c>
      <c r="C482" s="14" t="s">
        <v>232</v>
      </c>
    </row>
    <row r="483" spans="1:3" ht="12.75" customHeight="1">
      <c r="A483" s="14" t="s">
        <v>1298</v>
      </c>
      <c r="B483" s="66" t="s">
        <v>1554</v>
      </c>
      <c r="C483" s="14" t="s">
        <v>431</v>
      </c>
    </row>
    <row r="484" spans="1:3" ht="12.75" customHeight="1">
      <c r="A484" s="14" t="s">
        <v>476</v>
      </c>
      <c r="B484" s="66" t="s">
        <v>332</v>
      </c>
      <c r="C484" s="14" t="s">
        <v>431</v>
      </c>
    </row>
    <row r="485" spans="1:3" ht="12.75" customHeight="1">
      <c r="A485" s="14" t="s">
        <v>1382</v>
      </c>
      <c r="B485" s="66" t="s">
        <v>1208</v>
      </c>
      <c r="C485" s="14" t="s">
        <v>431</v>
      </c>
    </row>
    <row r="486" spans="1:3" ht="12.75" customHeight="1">
      <c r="A486" s="14" t="s">
        <v>1261</v>
      </c>
      <c r="B486" s="66" t="s">
        <v>736</v>
      </c>
      <c r="C486" s="14" t="s">
        <v>431</v>
      </c>
    </row>
    <row r="487" ht="12.75" customHeight="1">
      <c r="B487" s="68" t="s">
        <v>360</v>
      </c>
    </row>
    <row r="488" spans="1:3" ht="12.75" customHeight="1">
      <c r="A488" s="14" t="s">
        <v>1438</v>
      </c>
      <c r="B488" s="14" t="s">
        <v>993</v>
      </c>
      <c r="C488" s="14" t="s">
        <v>232</v>
      </c>
    </row>
    <row r="489" spans="1:3" ht="12.75" customHeight="1">
      <c r="A489" s="14" t="s">
        <v>206</v>
      </c>
      <c r="B489" s="14" t="s">
        <v>971</v>
      </c>
      <c r="C489" s="14" t="s">
        <v>232</v>
      </c>
    </row>
    <row r="490" spans="1:3" ht="12.75" customHeight="1">
      <c r="A490" s="14" t="s">
        <v>1639</v>
      </c>
      <c r="B490" s="66" t="s">
        <v>1554</v>
      </c>
      <c r="C490" s="14" t="s">
        <v>1351</v>
      </c>
    </row>
    <row r="491" spans="1:3" ht="12.75" customHeight="1">
      <c r="A491" s="14" t="s">
        <v>763</v>
      </c>
      <c r="B491" s="66" t="s">
        <v>332</v>
      </c>
      <c r="C491" s="14" t="s">
        <v>1351</v>
      </c>
    </row>
    <row r="492" spans="1:3" ht="12.75" customHeight="1">
      <c r="A492" s="14" t="s">
        <v>1510</v>
      </c>
      <c r="B492" s="66" t="s">
        <v>1208</v>
      </c>
      <c r="C492" s="14" t="s">
        <v>1351</v>
      </c>
    </row>
    <row r="493" spans="1:3" ht="12.75" customHeight="1">
      <c r="A493" s="14" t="s">
        <v>1603</v>
      </c>
      <c r="B493" s="66" t="s">
        <v>736</v>
      </c>
      <c r="C493" s="14" t="s">
        <v>1351</v>
      </c>
    </row>
    <row r="494" ht="12.75" customHeight="1">
      <c r="B494" s="68" t="s">
        <v>644</v>
      </c>
    </row>
    <row r="495" spans="1:3" ht="12.75" customHeight="1">
      <c r="A495" s="14" t="s">
        <v>1403</v>
      </c>
      <c r="B495" s="14" t="s">
        <v>1080</v>
      </c>
      <c r="C495" s="14" t="s">
        <v>232</v>
      </c>
    </row>
    <row r="496" spans="1:3" ht="12.75" customHeight="1">
      <c r="A496" s="14" t="s">
        <v>238</v>
      </c>
      <c r="B496" s="14" t="s">
        <v>878</v>
      </c>
      <c r="C496" s="14" t="s">
        <v>232</v>
      </c>
    </row>
    <row r="497" ht="12.75" customHeight="1">
      <c r="B497" s="68" t="s">
        <v>953</v>
      </c>
    </row>
    <row r="498" spans="1:3" ht="12.75" customHeight="1">
      <c r="A498" s="14" t="s">
        <v>1397</v>
      </c>
      <c r="B498" s="14" t="s">
        <v>1175</v>
      </c>
      <c r="C498" s="14" t="s">
        <v>232</v>
      </c>
    </row>
    <row r="499" spans="1:3" ht="12.75" customHeight="1">
      <c r="A499" s="14" t="s">
        <v>260</v>
      </c>
      <c r="B499" s="14" t="s">
        <v>792</v>
      </c>
      <c r="C499" s="14" t="s">
        <v>232</v>
      </c>
    </row>
    <row r="500" spans="1:3" ht="12.75" customHeight="1">
      <c r="A500" s="14" t="s">
        <v>1424</v>
      </c>
      <c r="B500" s="14" t="s">
        <v>1052</v>
      </c>
      <c r="C500" s="14" t="s">
        <v>232</v>
      </c>
    </row>
    <row r="501" spans="1:3" ht="12.75" customHeight="1">
      <c r="A501" s="14" t="s">
        <v>222</v>
      </c>
      <c r="B501" s="14" t="s">
        <v>907</v>
      </c>
      <c r="C501" s="14" t="s">
        <v>232</v>
      </c>
    </row>
    <row r="502" spans="1:3" ht="12.75" customHeight="1">
      <c r="A502" s="14" t="s">
        <v>1509</v>
      </c>
      <c r="B502" s="14" t="s">
        <v>1653</v>
      </c>
      <c r="C502" s="14" t="s">
        <v>232</v>
      </c>
    </row>
    <row r="503" spans="1:3" ht="12.75" customHeight="1">
      <c r="A503" s="14" t="s">
        <v>171</v>
      </c>
      <c r="B503" s="14" t="s">
        <v>1237</v>
      </c>
      <c r="C503" s="14" t="s">
        <v>232</v>
      </c>
    </row>
    <row r="504" spans="1:3" ht="12.75" customHeight="1">
      <c r="A504" s="14" t="s">
        <v>732</v>
      </c>
      <c r="B504" s="66" t="s">
        <v>1554</v>
      </c>
      <c r="C504" s="14" t="s">
        <v>675</v>
      </c>
    </row>
    <row r="505" spans="1:3" ht="12.75" customHeight="1">
      <c r="A505" s="14" t="s">
        <v>1669</v>
      </c>
      <c r="B505" s="66" t="s">
        <v>332</v>
      </c>
      <c r="C505" s="14" t="s">
        <v>675</v>
      </c>
    </row>
    <row r="506" spans="1:3" ht="12.75" customHeight="1">
      <c r="A506" s="14" t="s">
        <v>617</v>
      </c>
      <c r="B506" s="66" t="s">
        <v>1208</v>
      </c>
      <c r="C506" s="14" t="s">
        <v>675</v>
      </c>
    </row>
    <row r="507" spans="1:3" ht="12.75" customHeight="1">
      <c r="A507" s="14" t="s">
        <v>697</v>
      </c>
      <c r="B507" s="66" t="s">
        <v>736</v>
      </c>
      <c r="C507" s="14" t="s">
        <v>675</v>
      </c>
    </row>
    <row r="508" ht="12.75" customHeight="1">
      <c r="B508" s="68" t="s">
        <v>1297</v>
      </c>
    </row>
    <row r="509" spans="1:3" ht="12.75" customHeight="1">
      <c r="A509" s="14" t="s">
        <v>1368</v>
      </c>
      <c r="B509" s="14" t="s">
        <v>1130</v>
      </c>
      <c r="C509" s="14" t="s">
        <v>232</v>
      </c>
    </row>
    <row r="510" spans="1:3" ht="12.75" customHeight="1">
      <c r="A510" s="14" t="s">
        <v>284</v>
      </c>
      <c r="B510" s="14" t="s">
        <v>821</v>
      </c>
      <c r="C510" s="14" t="s">
        <v>232</v>
      </c>
    </row>
    <row r="511" spans="1:3" ht="12.75" customHeight="1">
      <c r="A511" s="14" t="s">
        <v>1182</v>
      </c>
      <c r="B511" s="66" t="s">
        <v>1554</v>
      </c>
      <c r="C511" s="14" t="s">
        <v>198</v>
      </c>
    </row>
    <row r="512" spans="1:3" ht="12.75" customHeight="1">
      <c r="A512" s="14" t="s">
        <v>402</v>
      </c>
      <c r="B512" s="66" t="s">
        <v>332</v>
      </c>
      <c r="C512" s="14" t="s">
        <v>198</v>
      </c>
    </row>
    <row r="513" spans="1:3" ht="12.75" customHeight="1">
      <c r="A513" s="14" t="s">
        <v>1035</v>
      </c>
      <c r="B513" s="66" t="s">
        <v>1208</v>
      </c>
      <c r="C513" s="14" t="s">
        <v>198</v>
      </c>
    </row>
    <row r="514" spans="1:3" ht="12.75" customHeight="1">
      <c r="A514" s="14" t="s">
        <v>1138</v>
      </c>
      <c r="B514" s="66" t="s">
        <v>736</v>
      </c>
      <c r="C514" s="14" t="s">
        <v>198</v>
      </c>
    </row>
    <row r="515" ht="12.75" customHeight="1">
      <c r="B515" s="68" t="s">
        <v>731</v>
      </c>
    </row>
    <row r="516" spans="1:3" ht="12.75" customHeight="1">
      <c r="A516" s="14" t="s">
        <v>1288</v>
      </c>
      <c r="B516" s="14" t="s">
        <v>896</v>
      </c>
      <c r="C516" s="14" t="s">
        <v>232</v>
      </c>
    </row>
    <row r="517" spans="1:3" ht="12.75" customHeight="1">
      <c r="A517" s="14" t="s">
        <v>343</v>
      </c>
      <c r="B517" s="14" t="s">
        <v>1090</v>
      </c>
      <c r="C517" s="14" t="s">
        <v>232</v>
      </c>
    </row>
    <row r="518" spans="1:3" ht="12.75" customHeight="1">
      <c r="A518" s="14" t="s">
        <v>1257</v>
      </c>
      <c r="B518" s="14" t="s">
        <v>475</v>
      </c>
      <c r="C518" s="14" t="s">
        <v>232</v>
      </c>
    </row>
    <row r="519" spans="1:3" ht="12.75" customHeight="1">
      <c r="A519" s="14" t="s">
        <v>359</v>
      </c>
      <c r="B519" s="14" t="s">
        <v>463</v>
      </c>
      <c r="C519" s="14" t="s">
        <v>232</v>
      </c>
    </row>
    <row r="520" spans="1:3" ht="12.75" customHeight="1">
      <c r="A520" s="14" t="s">
        <v>1344</v>
      </c>
      <c r="B520" s="14" t="s">
        <v>1110</v>
      </c>
      <c r="C520" s="14" t="s">
        <v>232</v>
      </c>
    </row>
    <row r="521" spans="1:3" ht="12.75" customHeight="1">
      <c r="A521" s="14" t="s">
        <v>290</v>
      </c>
      <c r="B521" s="14" t="s">
        <v>841</v>
      </c>
      <c r="C521" s="14" t="s">
        <v>232</v>
      </c>
    </row>
    <row r="522" spans="1:3" ht="12.75" customHeight="1">
      <c r="A522" s="14" t="s">
        <v>1648</v>
      </c>
      <c r="B522" s="14" t="s">
        <v>1396</v>
      </c>
      <c r="C522" s="14" t="s">
        <v>232</v>
      </c>
    </row>
    <row r="523" spans="1:3" ht="12.75" customHeight="1">
      <c r="A523" s="14" t="s">
        <v>40</v>
      </c>
      <c r="B523" s="14" t="s">
        <v>1536</v>
      </c>
      <c r="C523" s="14" t="s">
        <v>232</v>
      </c>
    </row>
    <row r="524" spans="1:3" ht="12.75" customHeight="1">
      <c r="A524" s="14" t="s">
        <v>1489</v>
      </c>
      <c r="B524" s="14" t="s">
        <v>1598</v>
      </c>
      <c r="C524" s="14" t="s">
        <v>232</v>
      </c>
    </row>
    <row r="525" spans="1:3" ht="12.75" customHeight="1">
      <c r="A525" s="14" t="s">
        <v>176</v>
      </c>
      <c r="B525" s="14" t="s">
        <v>1287</v>
      </c>
      <c r="C525" s="14" t="s">
        <v>232</v>
      </c>
    </row>
    <row r="526" spans="1:3" ht="12.75" customHeight="1">
      <c r="A526" s="14" t="s">
        <v>1086</v>
      </c>
      <c r="B526" s="14" t="s">
        <v>170</v>
      </c>
      <c r="C526" s="14" t="s">
        <v>232</v>
      </c>
    </row>
    <row r="527" spans="1:3" ht="12.75" customHeight="1">
      <c r="A527" s="14" t="s">
        <v>482</v>
      </c>
      <c r="B527" s="14" t="s">
        <v>237</v>
      </c>
      <c r="C527" s="14" t="s">
        <v>232</v>
      </c>
    </row>
    <row r="528" spans="1:3" ht="12.75" customHeight="1">
      <c r="A528" s="14" t="s">
        <v>1015</v>
      </c>
      <c r="B528" s="14" t="s">
        <v>73</v>
      </c>
      <c r="C528" s="14" t="s">
        <v>232</v>
      </c>
    </row>
    <row r="529" spans="1:3" ht="12.75" customHeight="1">
      <c r="A529" s="14" t="s">
        <v>574</v>
      </c>
      <c r="B529" s="14" t="s">
        <v>338</v>
      </c>
      <c r="C529" s="14" t="s">
        <v>232</v>
      </c>
    </row>
    <row r="530" spans="1:3" ht="12.75" customHeight="1">
      <c r="A530" s="14" t="s">
        <v>1647</v>
      </c>
      <c r="B530" s="66" t="s">
        <v>1553</v>
      </c>
      <c r="C530" s="14" t="s">
        <v>877</v>
      </c>
    </row>
    <row r="531" spans="1:3" ht="12.75" customHeight="1">
      <c r="A531" s="14" t="s">
        <v>758</v>
      </c>
      <c r="B531" s="66" t="s">
        <v>1286</v>
      </c>
      <c r="C531" s="14" t="s">
        <v>877</v>
      </c>
    </row>
    <row r="532" spans="1:3" ht="12.75" customHeight="1">
      <c r="A532" s="14" t="s">
        <v>1503</v>
      </c>
      <c r="B532" s="66" t="s">
        <v>421</v>
      </c>
      <c r="C532" s="14" t="s">
        <v>877</v>
      </c>
    </row>
    <row r="533" spans="1:3" ht="12.75" customHeight="1">
      <c r="A533" s="14" t="s">
        <v>1597</v>
      </c>
      <c r="B533" s="66" t="s">
        <v>785</v>
      </c>
      <c r="C533" s="14" t="s">
        <v>877</v>
      </c>
    </row>
    <row r="534" ht="12.75" customHeight="1">
      <c r="B534" s="68" t="s">
        <v>268</v>
      </c>
    </row>
    <row r="535" spans="1:3" ht="12.75" customHeight="1">
      <c r="A535" s="14" t="s">
        <v>1325</v>
      </c>
      <c r="B535" s="14" t="s">
        <v>986</v>
      </c>
      <c r="C535" s="14" t="s">
        <v>232</v>
      </c>
    </row>
    <row r="536" spans="1:3" ht="12.75" customHeight="1">
      <c r="A536" s="14" t="s">
        <v>320</v>
      </c>
      <c r="B536" s="14" t="s">
        <v>1011</v>
      </c>
      <c r="C536" s="14" t="s">
        <v>232</v>
      </c>
    </row>
    <row r="537" spans="1:3" ht="12.75" customHeight="1">
      <c r="A537" s="14" t="s">
        <v>1225</v>
      </c>
      <c r="B537" s="14" t="s">
        <v>298</v>
      </c>
      <c r="C537" s="14" t="s">
        <v>232</v>
      </c>
    </row>
    <row r="538" spans="1:3" ht="12.75" customHeight="1">
      <c r="A538" s="14" t="s">
        <v>394</v>
      </c>
      <c r="B538" s="14" t="s">
        <v>283</v>
      </c>
      <c r="C538" s="14" t="s">
        <v>232</v>
      </c>
    </row>
    <row r="539" spans="1:3" ht="12.75" customHeight="1">
      <c r="A539" s="14" t="s">
        <v>1374</v>
      </c>
      <c r="B539" s="14" t="s">
        <v>1200</v>
      </c>
      <c r="C539" s="14" t="s">
        <v>232</v>
      </c>
    </row>
    <row r="540" spans="1:3" ht="12.75" customHeight="1">
      <c r="A540" s="14" t="s">
        <v>267</v>
      </c>
      <c r="B540" s="14" t="s">
        <v>774</v>
      </c>
      <c r="C540" s="14" t="s">
        <v>232</v>
      </c>
    </row>
    <row r="541" spans="1:3" ht="12.75" customHeight="1">
      <c r="A541" s="14" t="s">
        <v>1674</v>
      </c>
      <c r="B541" s="14" t="s">
        <v>1423</v>
      </c>
      <c r="C541" s="14" t="s">
        <v>232</v>
      </c>
    </row>
    <row r="542" spans="1:3" ht="12.75" customHeight="1">
      <c r="A542" s="14" t="s">
        <v>13</v>
      </c>
      <c r="B542" s="14" t="s">
        <v>1519</v>
      </c>
      <c r="C542" s="14" t="s">
        <v>232</v>
      </c>
    </row>
    <row r="543" spans="1:3" ht="12.75" customHeight="1">
      <c r="A543" s="14" t="s">
        <v>1514</v>
      </c>
      <c r="B543" s="14" t="s">
        <v>1632</v>
      </c>
      <c r="C543" s="14" t="s">
        <v>232</v>
      </c>
    </row>
    <row r="544" spans="1:3" ht="12.75" customHeight="1">
      <c r="A544" s="14" t="s">
        <v>152</v>
      </c>
      <c r="B544" s="14" t="s">
        <v>1256</v>
      </c>
      <c r="C544" s="14" t="s">
        <v>232</v>
      </c>
    </row>
    <row r="545" spans="1:3" ht="12.75" customHeight="1">
      <c r="A545" s="14" t="s">
        <v>1062</v>
      </c>
      <c r="B545" s="14" t="s">
        <v>137</v>
      </c>
      <c r="C545" s="14" t="s">
        <v>232</v>
      </c>
    </row>
    <row r="546" spans="1:3" ht="12.75" customHeight="1">
      <c r="A546" s="14" t="s">
        <v>514</v>
      </c>
      <c r="B546" s="14" t="s">
        <v>274</v>
      </c>
      <c r="C546" s="14" t="s">
        <v>232</v>
      </c>
    </row>
    <row r="547" spans="1:3" ht="12.75" customHeight="1">
      <c r="A547" s="14" t="s">
        <v>358</v>
      </c>
      <c r="B547" s="66" t="s">
        <v>1553</v>
      </c>
      <c r="C547" s="14" t="s">
        <v>1236</v>
      </c>
    </row>
    <row r="548" spans="1:3" ht="12.75" customHeight="1">
      <c r="A548" s="14" t="s">
        <v>1218</v>
      </c>
      <c r="B548" s="66" t="s">
        <v>1286</v>
      </c>
      <c r="C548" s="14" t="s">
        <v>1236</v>
      </c>
    </row>
    <row r="549" spans="1:3" ht="12.75" customHeight="1">
      <c r="A549" s="14" t="s">
        <v>231</v>
      </c>
      <c r="B549" s="66" t="s">
        <v>421</v>
      </c>
      <c r="C549" s="14" t="s">
        <v>1236</v>
      </c>
    </row>
    <row r="550" spans="1:3" ht="12.75" customHeight="1">
      <c r="A550" s="14" t="s">
        <v>331</v>
      </c>
      <c r="B550" s="66" t="s">
        <v>785</v>
      </c>
      <c r="C550" s="14" t="s">
        <v>1236</v>
      </c>
    </row>
    <row r="551" ht="12.75" customHeight="1">
      <c r="B551" s="68" t="s">
        <v>1422</v>
      </c>
    </row>
    <row r="552" spans="1:3" ht="12.75" customHeight="1">
      <c r="A552" s="14" t="s">
        <v>1246</v>
      </c>
      <c r="B552" s="14" t="s">
        <v>837</v>
      </c>
      <c r="C552" s="14" t="s">
        <v>232</v>
      </c>
    </row>
    <row r="553" spans="1:3" ht="12.75" customHeight="1">
      <c r="A553" s="14" t="s">
        <v>375</v>
      </c>
      <c r="B553" s="14" t="s">
        <v>1149</v>
      </c>
      <c r="C553" s="14" t="s">
        <v>232</v>
      </c>
    </row>
    <row r="554" spans="1:3" ht="12.75" customHeight="1">
      <c r="A554" s="14" t="s">
        <v>1339</v>
      </c>
      <c r="B554" s="14" t="s">
        <v>869</v>
      </c>
      <c r="C554" s="14" t="s">
        <v>232</v>
      </c>
    </row>
    <row r="555" spans="1:3" ht="12.75" customHeight="1">
      <c r="A555" s="14" t="s">
        <v>308</v>
      </c>
      <c r="B555" s="14" t="s">
        <v>851</v>
      </c>
      <c r="C555" s="14" t="s">
        <v>232</v>
      </c>
    </row>
    <row r="556" spans="1:3" ht="12.75" customHeight="1">
      <c r="A556" s="14" t="s">
        <v>1432</v>
      </c>
      <c r="B556" s="14" t="s">
        <v>1047</v>
      </c>
      <c r="C556" s="14" t="s">
        <v>232</v>
      </c>
    </row>
    <row r="557" spans="1:3" ht="12.75" customHeight="1">
      <c r="A557" s="14" t="s">
        <v>230</v>
      </c>
      <c r="B557" s="14" t="s">
        <v>913</v>
      </c>
      <c r="C557" s="14" t="s">
        <v>232</v>
      </c>
    </row>
    <row r="558" spans="1:3" ht="12.75" customHeight="1">
      <c r="A558" s="14" t="s">
        <v>1569</v>
      </c>
      <c r="B558" s="14" t="s">
        <v>1337</v>
      </c>
      <c r="C558" s="14" t="s">
        <v>232</v>
      </c>
    </row>
    <row r="559" spans="1:3" ht="12.75" customHeight="1">
      <c r="A559" s="14" t="s">
        <v>91</v>
      </c>
      <c r="B559" s="14" t="s">
        <v>1590</v>
      </c>
      <c r="C559" s="14" t="s">
        <v>232</v>
      </c>
    </row>
    <row r="560" spans="1:3" ht="12.75" customHeight="1">
      <c r="A560" s="14" t="s">
        <v>1526</v>
      </c>
      <c r="B560" s="14" t="s">
        <v>1548</v>
      </c>
      <c r="C560" s="14" t="s">
        <v>232</v>
      </c>
    </row>
    <row r="561" spans="1:3" ht="12.75" customHeight="1">
      <c r="A561" s="14" t="s">
        <v>145</v>
      </c>
      <c r="B561" s="14" t="s">
        <v>1343</v>
      </c>
      <c r="C561" s="14" t="s">
        <v>232</v>
      </c>
    </row>
    <row r="562" spans="1:3" ht="12.75" customHeight="1">
      <c r="A562" s="14" t="s">
        <v>1034</v>
      </c>
      <c r="B562" s="14" t="s">
        <v>27</v>
      </c>
      <c r="C562" s="14" t="s">
        <v>232</v>
      </c>
    </row>
    <row r="563" spans="1:3" ht="12.75" customHeight="1">
      <c r="A563" s="14" t="s">
        <v>560</v>
      </c>
      <c r="B563" s="14" t="s">
        <v>401</v>
      </c>
      <c r="C563" s="14" t="s">
        <v>232</v>
      </c>
    </row>
    <row r="564" spans="1:3" ht="12.75" customHeight="1">
      <c r="A564" s="14" t="s">
        <v>729</v>
      </c>
      <c r="B564" s="66" t="s">
        <v>1553</v>
      </c>
      <c r="C564" s="14" t="s">
        <v>307</v>
      </c>
    </row>
    <row r="565" spans="1:3" ht="12.75" customHeight="1">
      <c r="A565" s="14" t="s">
        <v>1673</v>
      </c>
      <c r="B565" s="66" t="s">
        <v>1286</v>
      </c>
      <c r="C565" s="14" t="s">
        <v>307</v>
      </c>
    </row>
    <row r="566" spans="1:3" ht="12.75" customHeight="1">
      <c r="A566" s="14" t="s">
        <v>619</v>
      </c>
      <c r="B566" s="66" t="s">
        <v>421</v>
      </c>
      <c r="C566" s="14" t="s">
        <v>307</v>
      </c>
    </row>
    <row r="567" spans="1:3" ht="12.75" customHeight="1">
      <c r="A567" s="14" t="s">
        <v>701</v>
      </c>
      <c r="B567" s="66" t="s">
        <v>785</v>
      </c>
      <c r="C567" s="14" t="s">
        <v>307</v>
      </c>
    </row>
    <row r="568" ht="12.75" customHeight="1">
      <c r="B568" s="68" t="s">
        <v>834</v>
      </c>
    </row>
    <row r="569" spans="1:3" ht="12.75" customHeight="1">
      <c r="A569" s="14" t="s">
        <v>1267</v>
      </c>
      <c r="B569" s="14" t="s">
        <v>802</v>
      </c>
      <c r="C569" s="14" t="s">
        <v>232</v>
      </c>
    </row>
    <row r="570" spans="1:3" ht="12.75" customHeight="1">
      <c r="A570" s="14" t="s">
        <v>348</v>
      </c>
      <c r="B570" s="14" t="s">
        <v>1190</v>
      </c>
      <c r="C570" s="14" t="s">
        <v>232</v>
      </c>
    </row>
    <row r="571" spans="1:3" ht="12.75" customHeight="1">
      <c r="A571" s="14" t="s">
        <v>1189</v>
      </c>
      <c r="B571" s="66" t="s">
        <v>1554</v>
      </c>
      <c r="C571" s="14" t="s">
        <v>592</v>
      </c>
    </row>
    <row r="572" spans="1:3" ht="12.75" customHeight="1">
      <c r="A572" s="14" t="s">
        <v>393</v>
      </c>
      <c r="B572" s="66" t="s">
        <v>332</v>
      </c>
      <c r="C572" s="14" t="s">
        <v>592</v>
      </c>
    </row>
    <row r="573" spans="1:3" ht="12.75" customHeight="1">
      <c r="A573" s="14" t="s">
        <v>1023</v>
      </c>
      <c r="B573" s="66" t="s">
        <v>1208</v>
      </c>
      <c r="C573" s="14" t="s">
        <v>592</v>
      </c>
    </row>
    <row r="574" spans="1:3" ht="12.75" customHeight="1">
      <c r="A574" s="14" t="s">
        <v>1128</v>
      </c>
      <c r="B574" s="66" t="s">
        <v>736</v>
      </c>
      <c r="C574" s="14" t="s">
        <v>592</v>
      </c>
    </row>
    <row r="575" ht="12.75" customHeight="1">
      <c r="B575" s="68" t="s">
        <v>1188</v>
      </c>
    </row>
    <row r="576" spans="1:3" ht="12.75" customHeight="1">
      <c r="A576" s="14" t="s">
        <v>1612</v>
      </c>
      <c r="B576" s="14" t="s">
        <v>1271</v>
      </c>
      <c r="C576" s="14" t="s">
        <v>232</v>
      </c>
    </row>
    <row r="577" spans="1:3" ht="12.75" customHeight="1">
      <c r="A577" s="14" t="s">
        <v>56</v>
      </c>
      <c r="B577" s="14" t="s">
        <v>1641</v>
      </c>
      <c r="C577" s="14" t="s">
        <v>232</v>
      </c>
    </row>
    <row r="578" spans="1:3" ht="12.75" customHeight="1">
      <c r="A578" s="14" t="s">
        <v>1646</v>
      </c>
      <c r="B578" s="66" t="s">
        <v>1554</v>
      </c>
      <c r="C578" s="14" t="s">
        <v>481</v>
      </c>
    </row>
    <row r="579" spans="1:3" ht="12.75" customHeight="1">
      <c r="A579" s="14" t="s">
        <v>757</v>
      </c>
      <c r="B579" s="66" t="s">
        <v>332</v>
      </c>
      <c r="C579" s="14" t="s">
        <v>481</v>
      </c>
    </row>
    <row r="580" spans="1:3" ht="12.75" customHeight="1">
      <c r="A580" s="14" t="s">
        <v>1502</v>
      </c>
      <c r="B580" s="66" t="s">
        <v>1208</v>
      </c>
      <c r="C580" s="14" t="s">
        <v>481</v>
      </c>
    </row>
    <row r="581" spans="1:3" ht="12.75" customHeight="1">
      <c r="A581" s="14" t="s">
        <v>1596</v>
      </c>
      <c r="B581" s="66" t="s">
        <v>736</v>
      </c>
      <c r="C581" s="14" t="s">
        <v>481</v>
      </c>
    </row>
    <row r="582" ht="12.75" customHeight="1">
      <c r="B582" s="68" t="s">
        <v>1535</v>
      </c>
    </row>
    <row r="583" spans="1:3" ht="12.75" customHeight="1">
      <c r="A583" s="14" t="s">
        <v>1586</v>
      </c>
      <c r="B583" s="14" t="s">
        <v>1300</v>
      </c>
      <c r="C583" s="14" t="s">
        <v>232</v>
      </c>
    </row>
    <row r="584" spans="1:3" ht="12.75" customHeight="1">
      <c r="A584" s="14" t="s">
        <v>80</v>
      </c>
      <c r="B584" s="14" t="s">
        <v>1616</v>
      </c>
      <c r="C584" s="14" t="s">
        <v>232</v>
      </c>
    </row>
    <row r="585" spans="1:3" ht="12.75" customHeight="1">
      <c r="A585" s="14" t="s">
        <v>357</v>
      </c>
      <c r="B585" s="66" t="s">
        <v>1554</v>
      </c>
      <c r="C585" s="14" t="s">
        <v>12</v>
      </c>
    </row>
    <row r="586" spans="1:3" ht="12.75" customHeight="1">
      <c r="A586" s="14" t="s">
        <v>1217</v>
      </c>
      <c r="B586" s="66" t="s">
        <v>332</v>
      </c>
      <c r="C586" s="14" t="s">
        <v>12</v>
      </c>
    </row>
    <row r="587" spans="1:3" ht="12.75" customHeight="1">
      <c r="A587" s="14" t="s">
        <v>229</v>
      </c>
      <c r="B587" s="66" t="s">
        <v>1208</v>
      </c>
      <c r="C587" s="14" t="s">
        <v>12</v>
      </c>
    </row>
    <row r="588" spans="1:3" ht="12.75" customHeight="1">
      <c r="A588" s="14" t="s">
        <v>330</v>
      </c>
      <c r="B588" s="66" t="s">
        <v>736</v>
      </c>
      <c r="C588" s="14" t="s">
        <v>12</v>
      </c>
    </row>
    <row r="589" ht="12.75" customHeight="1">
      <c r="B589" s="68" t="s">
        <v>49</v>
      </c>
    </row>
    <row r="590" spans="1:3" ht="12.75" customHeight="1">
      <c r="A590" s="14" t="s">
        <v>1461</v>
      </c>
      <c r="B590" s="14" t="s">
        <v>1026</v>
      </c>
      <c r="C590" s="14" t="s">
        <v>232</v>
      </c>
    </row>
    <row r="591" spans="1:3" ht="12.75" customHeight="1">
      <c r="A591" s="14" t="s">
        <v>191</v>
      </c>
      <c r="B591" s="14" t="s">
        <v>942</v>
      </c>
      <c r="C591" s="14" t="s">
        <v>232</v>
      </c>
    </row>
    <row r="592" ht="12.75" customHeight="1">
      <c r="B592" s="68" t="s">
        <v>526</v>
      </c>
    </row>
    <row r="593" spans="1:3" ht="12.75" customHeight="1">
      <c r="A593" s="14" t="s">
        <v>1421</v>
      </c>
      <c r="B593" s="14" t="s">
        <v>1055</v>
      </c>
      <c r="C593" s="14" t="s">
        <v>232</v>
      </c>
    </row>
    <row r="594" spans="1:3" ht="12.75" customHeight="1">
      <c r="A594" s="14" t="s">
        <v>221</v>
      </c>
      <c r="B594" s="14" t="s">
        <v>910</v>
      </c>
      <c r="C594" s="14" t="s">
        <v>232</v>
      </c>
    </row>
    <row r="595" ht="12.75" customHeight="1">
      <c r="B595" s="217" t="s">
        <v>1148</v>
      </c>
    </row>
    <row r="596" spans="1:3" ht="12.75" customHeight="1">
      <c r="A596" s="14" t="s">
        <v>1518</v>
      </c>
      <c r="B596" s="14" t="s">
        <v>709</v>
      </c>
      <c r="C596" s="14" t="s">
        <v>1411</v>
      </c>
    </row>
    <row r="597" spans="1:3" ht="12.75" customHeight="1">
      <c r="A597" s="14" t="s">
        <v>708</v>
      </c>
      <c r="B597" s="14" t="s">
        <v>709</v>
      </c>
      <c r="C597" s="14" t="s">
        <v>1411</v>
      </c>
    </row>
    <row r="598" spans="1:3" ht="12.75" customHeight="1">
      <c r="A598" s="14" t="s">
        <v>1157</v>
      </c>
      <c r="B598" s="14" t="s">
        <v>709</v>
      </c>
      <c r="C598" s="14" t="s">
        <v>1411</v>
      </c>
    </row>
    <row r="599" spans="1:3" ht="12.75" customHeight="1">
      <c r="A599" s="14" t="s">
        <v>1652</v>
      </c>
      <c r="B599" s="14" t="s">
        <v>535</v>
      </c>
      <c r="C599" s="14" t="s">
        <v>1411</v>
      </c>
    </row>
    <row r="600" spans="1:3" ht="12.75" customHeight="1">
      <c r="A600" s="218" t="s">
        <v>1156</v>
      </c>
      <c r="B600" s="218" t="s">
        <v>277</v>
      </c>
      <c r="C600" s="218" t="s">
        <v>1411</v>
      </c>
    </row>
    <row r="601" ht="12.75" customHeight="1">
      <c r="B601" s="229" t="s">
        <v>39</v>
      </c>
    </row>
    <row r="602" spans="1:3" ht="12.75" customHeight="1">
      <c r="A602" s="14" t="s">
        <v>451</v>
      </c>
      <c r="B602" s="14" t="s">
        <v>957</v>
      </c>
      <c r="C602" s="14" t="s">
        <v>724</v>
      </c>
    </row>
    <row r="603" spans="1:3" ht="12.75" customHeight="1">
      <c r="A603" s="14" t="s">
        <v>1313</v>
      </c>
      <c r="B603" s="14" t="s">
        <v>247</v>
      </c>
      <c r="C603" s="14" t="s">
        <v>724</v>
      </c>
    </row>
    <row r="604" spans="1:3" ht="12.75" customHeight="1">
      <c r="A604" s="14" t="s">
        <v>467</v>
      </c>
      <c r="B604" s="14" t="s">
        <v>1350</v>
      </c>
      <c r="C604" s="14" t="s">
        <v>724</v>
      </c>
    </row>
    <row r="605" spans="1:3" ht="12.75" customHeight="1">
      <c r="A605" s="14" t="s">
        <v>513</v>
      </c>
      <c r="B605" s="14" t="s">
        <v>1566</v>
      </c>
      <c r="C605" s="14" t="s">
        <v>724</v>
      </c>
    </row>
    <row r="606" spans="1:3" ht="12.75" customHeight="1">
      <c r="A606" s="14" t="s">
        <v>674</v>
      </c>
      <c r="B606" s="14" t="s">
        <v>1109</v>
      </c>
      <c r="C606" s="14" t="s">
        <v>724</v>
      </c>
    </row>
    <row r="607" spans="1:3" ht="12.75" customHeight="1">
      <c r="A607" s="14" t="s">
        <v>38</v>
      </c>
      <c r="B607" s="14" t="s">
        <v>680</v>
      </c>
      <c r="C607" s="14" t="s">
        <v>724</v>
      </c>
    </row>
    <row r="608" spans="1:3" ht="12.75" customHeight="1">
      <c r="A608" s="14" t="s">
        <v>512</v>
      </c>
      <c r="B608" s="14" t="s">
        <v>549</v>
      </c>
      <c r="C608" s="14" t="s">
        <v>724</v>
      </c>
    </row>
    <row r="609" spans="1:3" ht="12.75" customHeight="1">
      <c r="A609" s="14" t="s">
        <v>762</v>
      </c>
      <c r="B609" s="14" t="s">
        <v>602</v>
      </c>
      <c r="C609" s="14" t="s">
        <v>724</v>
      </c>
    </row>
    <row r="610" spans="1:3" ht="12.75" customHeight="1">
      <c r="A610" s="14" t="s">
        <v>1199</v>
      </c>
      <c r="B610" s="14" t="s">
        <v>1285</v>
      </c>
      <c r="C610" s="14" t="s">
        <v>724</v>
      </c>
    </row>
    <row r="611" spans="2:3" ht="12.75" customHeight="1">
      <c r="B611" s="14" t="s">
        <v>67</v>
      </c>
      <c r="C611" s="14" t="s">
        <v>724</v>
      </c>
    </row>
    <row r="612" spans="2:3" ht="12.75" customHeight="1">
      <c r="B612" s="14" t="s">
        <v>1081</v>
      </c>
      <c r="C612" s="14" t="s">
        <v>724</v>
      </c>
    </row>
    <row r="613" spans="1:3" ht="12.75" customHeight="1">
      <c r="A613" s="14" t="s">
        <v>220</v>
      </c>
      <c r="B613" s="14" t="s">
        <v>466</v>
      </c>
      <c r="C613" s="14" t="s">
        <v>724</v>
      </c>
    </row>
    <row r="614" spans="1:3" ht="12.75" customHeight="1">
      <c r="A614" s="14" t="s">
        <v>125</v>
      </c>
      <c r="B614" s="14" t="s">
        <v>850</v>
      </c>
      <c r="C614" s="14" t="s">
        <v>724</v>
      </c>
    </row>
    <row r="615" spans="2:3" ht="12.75" customHeight="1">
      <c r="B615" s="14" t="s">
        <v>392</v>
      </c>
      <c r="C615" s="14" t="s">
        <v>724</v>
      </c>
    </row>
    <row r="616" spans="1:3" ht="12.75" customHeight="1">
      <c r="A616" s="14" t="s">
        <v>391</v>
      </c>
      <c r="B616" s="14" t="s">
        <v>55</v>
      </c>
      <c r="C616" s="14" t="s">
        <v>724</v>
      </c>
    </row>
    <row r="617" spans="1:3" ht="12.75" customHeight="1">
      <c r="A617" s="14" t="s">
        <v>1384</v>
      </c>
      <c r="B617" s="14" t="s">
        <v>1364</v>
      </c>
      <c r="C617" s="14" t="s">
        <v>724</v>
      </c>
    </row>
    <row r="618" spans="1:3" ht="12.75" customHeight="1">
      <c r="A618" s="14" t="s">
        <v>236</v>
      </c>
      <c r="B618" s="14" t="s">
        <v>30</v>
      </c>
      <c r="C618" s="14" t="s">
        <v>724</v>
      </c>
    </row>
    <row r="619" spans="2:3" ht="12.75" customHeight="1">
      <c r="B619" s="14" t="s">
        <v>90</v>
      </c>
      <c r="C619" s="14" t="s">
        <v>724</v>
      </c>
    </row>
    <row r="620" spans="1:3" ht="12.75" customHeight="1">
      <c r="A620" s="14" t="s">
        <v>190</v>
      </c>
      <c r="B620" s="14" t="s">
        <v>442</v>
      </c>
      <c r="C620" s="14" t="s">
        <v>724</v>
      </c>
    </row>
    <row r="621" spans="1:3" ht="12.75" customHeight="1">
      <c r="A621" s="14" t="s">
        <v>1207</v>
      </c>
      <c r="B621" s="14" t="s">
        <v>601</v>
      </c>
      <c r="C621" s="14" t="s">
        <v>724</v>
      </c>
    </row>
    <row r="622" spans="1:3" ht="12.75" customHeight="1">
      <c r="A622" s="14" t="s">
        <v>2</v>
      </c>
      <c r="B622" s="14" t="s">
        <v>1066</v>
      </c>
      <c r="C622" s="14" t="s">
        <v>724</v>
      </c>
    </row>
    <row r="623" spans="1:3" ht="12.75" customHeight="1">
      <c r="A623" s="14" t="s">
        <v>616</v>
      </c>
      <c r="B623" s="14" t="s">
        <v>1528</v>
      </c>
      <c r="C623" s="14" t="s">
        <v>724</v>
      </c>
    </row>
    <row r="624" ht="12.75" customHeight="1">
      <c r="B624" s="229" t="s">
        <v>120</v>
      </c>
    </row>
    <row r="625" spans="1:3" ht="12.75" customHeight="1">
      <c r="A625" s="14" t="s">
        <v>735</v>
      </c>
      <c r="B625" s="14" t="s">
        <v>189</v>
      </c>
      <c r="C625" s="14" t="s">
        <v>696</v>
      </c>
    </row>
    <row r="626" spans="1:3" ht="12.75" customHeight="1">
      <c r="A626" s="14" t="s">
        <v>690</v>
      </c>
      <c r="B626" s="66" t="s">
        <v>1554</v>
      </c>
      <c r="C626" s="14" t="s">
        <v>1014</v>
      </c>
    </row>
    <row r="627" spans="1:3" ht="12.75" customHeight="1">
      <c r="A627" s="14" t="s">
        <v>441</v>
      </c>
      <c r="B627" s="66" t="s">
        <v>1208</v>
      </c>
      <c r="C627" s="14" t="s">
        <v>1014</v>
      </c>
    </row>
    <row r="628" spans="1:3" ht="12.75" customHeight="1">
      <c r="A628" s="14" t="s">
        <v>97</v>
      </c>
      <c r="B628" s="66" t="s">
        <v>736</v>
      </c>
      <c r="C628" s="14" t="s">
        <v>1014</v>
      </c>
    </row>
    <row r="629" spans="1:3" ht="12.75" customHeight="1">
      <c r="A629" s="14" t="s">
        <v>1488</v>
      </c>
      <c r="B629" s="14" t="s">
        <v>189</v>
      </c>
      <c r="C629" s="14" t="s">
        <v>1014</v>
      </c>
    </row>
    <row r="630" ht="12.75" customHeight="1">
      <c r="B630" s="229" t="s">
        <v>1490</v>
      </c>
    </row>
    <row r="631" spans="1:3" ht="12.75" customHeight="1">
      <c r="A631" s="14" t="s">
        <v>840</v>
      </c>
      <c r="B631" s="14" t="s">
        <v>189</v>
      </c>
      <c r="C631" s="14" t="s">
        <v>506</v>
      </c>
    </row>
    <row r="632" spans="1:3" ht="12.75" customHeight="1">
      <c r="A632" s="14" t="s">
        <v>784</v>
      </c>
      <c r="B632" s="66" t="s">
        <v>1554</v>
      </c>
      <c r="C632" s="14" t="s">
        <v>506</v>
      </c>
    </row>
    <row r="633" spans="1:3" ht="12.75" customHeight="1">
      <c r="A633" s="14" t="s">
        <v>1155</v>
      </c>
      <c r="B633" s="66" t="s">
        <v>1208</v>
      </c>
      <c r="C633" s="14" t="s">
        <v>506</v>
      </c>
    </row>
    <row r="634" spans="1:3" ht="12.75" customHeight="1">
      <c r="A634" s="14" t="s">
        <v>1672</v>
      </c>
      <c r="B634" s="66" t="s">
        <v>736</v>
      </c>
      <c r="C634" s="14" t="s">
        <v>506</v>
      </c>
    </row>
    <row r="635" spans="1:3" ht="12.75" customHeight="1">
      <c r="A635" s="14" t="s">
        <v>119</v>
      </c>
      <c r="B635" s="14" t="s">
        <v>189</v>
      </c>
      <c r="C635" s="14" t="s">
        <v>506</v>
      </c>
    </row>
    <row r="636" ht="12.75" customHeight="1">
      <c r="B636" s="229" t="s">
        <v>1126</v>
      </c>
    </row>
    <row r="637" spans="1:3" ht="12.75" customHeight="1">
      <c r="A637" s="14" t="s">
        <v>1452</v>
      </c>
      <c r="B637" s="14" t="s">
        <v>189</v>
      </c>
      <c r="C637" s="14" t="s">
        <v>1381</v>
      </c>
    </row>
    <row r="638" spans="1:3" ht="12.75" customHeight="1">
      <c r="A638" s="14" t="s">
        <v>1363</v>
      </c>
      <c r="B638" s="66" t="s">
        <v>1554</v>
      </c>
      <c r="C638" s="14" t="s">
        <v>1381</v>
      </c>
    </row>
    <row r="639" spans="1:3" ht="12.75" customHeight="1">
      <c r="A639" s="14" t="s">
        <v>1513</v>
      </c>
      <c r="B639" s="66" t="s">
        <v>1208</v>
      </c>
      <c r="C639" s="14" t="s">
        <v>1381</v>
      </c>
    </row>
    <row r="640" spans="1:3" ht="12.75" customHeight="1">
      <c r="A640" s="14" t="s">
        <v>1085</v>
      </c>
      <c r="B640" s="66" t="s">
        <v>736</v>
      </c>
      <c r="C640" s="14" t="s">
        <v>1381</v>
      </c>
    </row>
    <row r="641" spans="1:3" ht="12.75" customHeight="1">
      <c r="A641" s="14" t="s">
        <v>424</v>
      </c>
      <c r="B641" s="14" t="s">
        <v>189</v>
      </c>
      <c r="C641" s="14" t="s">
        <v>1381</v>
      </c>
    </row>
    <row r="642" ht="12.75" customHeight="1">
      <c r="B642" s="229" t="s">
        <v>28</v>
      </c>
    </row>
    <row r="643" spans="1:3" ht="12.75" customHeight="1">
      <c r="A643" s="14" t="s">
        <v>647</v>
      </c>
      <c r="B643" s="14" t="s">
        <v>189</v>
      </c>
      <c r="C643" s="14" t="s">
        <v>615</v>
      </c>
    </row>
    <row r="644" spans="1:3" ht="12.75" customHeight="1">
      <c r="A644" s="14" t="s">
        <v>611</v>
      </c>
      <c r="B644" s="66" t="s">
        <v>1554</v>
      </c>
      <c r="C644" s="14" t="s">
        <v>615</v>
      </c>
    </row>
    <row r="645" spans="1:3" ht="12.75" customHeight="1">
      <c r="A645" s="14" t="s">
        <v>531</v>
      </c>
      <c r="B645" s="66" t="s">
        <v>1208</v>
      </c>
      <c r="C645" s="14" t="s">
        <v>615</v>
      </c>
    </row>
    <row r="646" spans="1:3" ht="12.75" customHeight="1">
      <c r="A646" s="14" t="s">
        <v>187</v>
      </c>
      <c r="B646" s="66" t="s">
        <v>736</v>
      </c>
      <c r="C646" s="14" t="s">
        <v>615</v>
      </c>
    </row>
    <row r="647" spans="1:3" ht="12.75" customHeight="1">
      <c r="A647" s="14" t="s">
        <v>1585</v>
      </c>
      <c r="B647" s="14" t="s">
        <v>189</v>
      </c>
      <c r="C647" s="14" t="s">
        <v>615</v>
      </c>
    </row>
    <row r="648" ht="12.75" customHeight="1">
      <c r="B648" s="229" t="s">
        <v>1466</v>
      </c>
    </row>
    <row r="649" spans="1:3" ht="12.75" customHeight="1">
      <c r="A649" s="14" t="s">
        <v>1108</v>
      </c>
      <c r="B649" s="14" t="s">
        <v>189</v>
      </c>
      <c r="C649" s="14" t="s">
        <v>1171</v>
      </c>
    </row>
    <row r="650" spans="1:3" ht="12.75" customHeight="1">
      <c r="A650" s="14" t="s">
        <v>1212</v>
      </c>
      <c r="B650" s="66" t="s">
        <v>1554</v>
      </c>
      <c r="C650" s="14" t="s">
        <v>1171</v>
      </c>
    </row>
    <row r="651" spans="1:3" ht="12.75" customHeight="1">
      <c r="A651" s="14" t="s">
        <v>827</v>
      </c>
      <c r="B651" s="66" t="s">
        <v>1208</v>
      </c>
      <c r="C651" s="14" t="s">
        <v>1171</v>
      </c>
    </row>
    <row r="652" spans="1:3" ht="12.75" customHeight="1">
      <c r="A652" s="14" t="s">
        <v>1245</v>
      </c>
      <c r="B652" s="66" t="s">
        <v>736</v>
      </c>
      <c r="C652" s="14" t="s">
        <v>1171</v>
      </c>
    </row>
    <row r="653" spans="1:3" ht="12.75" customHeight="1">
      <c r="A653" s="14" t="s">
        <v>297</v>
      </c>
      <c r="B653" s="14" t="s">
        <v>189</v>
      </c>
      <c r="C653" s="14" t="s">
        <v>1171</v>
      </c>
    </row>
    <row r="654" ht="12.75" customHeight="1">
      <c r="B654" s="229" t="s">
        <v>1087</v>
      </c>
    </row>
    <row r="655" spans="1:3" ht="12.75" customHeight="1">
      <c r="A655" s="14" t="s">
        <v>1224</v>
      </c>
      <c r="B655" s="14" t="s">
        <v>189</v>
      </c>
      <c r="C655" s="14" t="s">
        <v>1279</v>
      </c>
    </row>
    <row r="656" spans="1:3" ht="12.75" customHeight="1">
      <c r="A656" s="14" t="s">
        <v>1338</v>
      </c>
      <c r="B656" s="66" t="s">
        <v>1554</v>
      </c>
      <c r="C656" s="14" t="s">
        <v>1279</v>
      </c>
    </row>
    <row r="657" spans="1:3" ht="12.75" customHeight="1">
      <c r="A657" s="14" t="s">
        <v>1645</v>
      </c>
      <c r="B657" s="66" t="s">
        <v>1208</v>
      </c>
      <c r="C657" s="14" t="s">
        <v>1279</v>
      </c>
    </row>
    <row r="658" spans="1:3" ht="12.75" customHeight="1">
      <c r="A658" s="14" t="s">
        <v>1124</v>
      </c>
      <c r="B658" s="66" t="s">
        <v>736</v>
      </c>
      <c r="C658" s="14" t="s">
        <v>1279</v>
      </c>
    </row>
    <row r="659" spans="1:3" ht="12.75" customHeight="1">
      <c r="A659" s="14" t="s">
        <v>578</v>
      </c>
      <c r="B659" s="14" t="s">
        <v>189</v>
      </c>
      <c r="C659" s="14" t="s">
        <v>1279</v>
      </c>
    </row>
    <row r="660" ht="12.75" customHeight="1">
      <c r="B660" s="229" t="s">
        <v>360</v>
      </c>
    </row>
    <row r="661" spans="1:3" ht="12.75" customHeight="1">
      <c r="A661" s="14" t="s">
        <v>511</v>
      </c>
      <c r="B661" s="14" t="s">
        <v>189</v>
      </c>
      <c r="C661" s="14" t="s">
        <v>567</v>
      </c>
    </row>
    <row r="662" spans="1:3" ht="12.75" customHeight="1">
      <c r="A662" s="14" t="s">
        <v>559</v>
      </c>
      <c r="B662" s="66" t="s">
        <v>1554</v>
      </c>
      <c r="C662" s="14" t="s">
        <v>567</v>
      </c>
    </row>
    <row r="663" spans="1:3" ht="12.75" customHeight="1">
      <c r="A663" s="14" t="s">
        <v>669</v>
      </c>
      <c r="B663" s="66" t="s">
        <v>1208</v>
      </c>
      <c r="C663" s="14" t="s">
        <v>567</v>
      </c>
    </row>
    <row r="664" spans="1:3" ht="12.75" customHeight="1">
      <c r="A664" s="14" t="s">
        <v>246</v>
      </c>
      <c r="B664" s="66" t="s">
        <v>736</v>
      </c>
      <c r="C664" s="14" t="s">
        <v>567</v>
      </c>
    </row>
    <row r="665" spans="1:3" ht="12.75" customHeight="1">
      <c r="A665" s="14" t="s">
        <v>1296</v>
      </c>
      <c r="B665" s="14" t="s">
        <v>189</v>
      </c>
      <c r="C665" s="14" t="s">
        <v>567</v>
      </c>
    </row>
    <row r="666" ht="12.75" customHeight="1">
      <c r="B666" s="229" t="s">
        <v>953</v>
      </c>
    </row>
    <row r="667" spans="1:3" ht="12.75" customHeight="1">
      <c r="A667" s="14" t="s">
        <v>1602</v>
      </c>
      <c r="B667" s="14" t="s">
        <v>189</v>
      </c>
      <c r="C667" s="14" t="s">
        <v>1661</v>
      </c>
    </row>
    <row r="668" spans="1:3" ht="12.75" customHeight="1">
      <c r="A668" s="14" t="s">
        <v>1638</v>
      </c>
      <c r="B668" s="66" t="s">
        <v>1554</v>
      </c>
      <c r="C668" s="14" t="s">
        <v>1661</v>
      </c>
    </row>
    <row r="669" spans="1:3" ht="12.75" customHeight="1">
      <c r="A669" s="14" t="s">
        <v>1336</v>
      </c>
      <c r="B669" s="66" t="s">
        <v>1208</v>
      </c>
      <c r="C669" s="14" t="s">
        <v>1661</v>
      </c>
    </row>
    <row r="670" spans="1:3" ht="12.75" customHeight="1">
      <c r="A670" s="14" t="s">
        <v>800</v>
      </c>
      <c r="B670" s="66" t="s">
        <v>736</v>
      </c>
      <c r="C670" s="14" t="s">
        <v>1661</v>
      </c>
    </row>
    <row r="671" spans="1:3" ht="12.75" customHeight="1">
      <c r="A671" s="14" t="s">
        <v>643</v>
      </c>
      <c r="B671" s="14" t="s">
        <v>189</v>
      </c>
      <c r="C671" s="14" t="s">
        <v>1661</v>
      </c>
    </row>
    <row r="672" ht="12.75" customHeight="1">
      <c r="B672" s="229" t="s">
        <v>1297</v>
      </c>
    </row>
    <row r="673" spans="1:3" ht="12.75" customHeight="1">
      <c r="A673" s="14" t="s">
        <v>1022</v>
      </c>
      <c r="B673" s="14" t="s">
        <v>189</v>
      </c>
      <c r="C673" s="14" t="s">
        <v>1072</v>
      </c>
    </row>
    <row r="674" spans="1:3" ht="12.75" customHeight="1">
      <c r="A674" s="14" t="s">
        <v>1065</v>
      </c>
      <c r="B674" s="66" t="s">
        <v>1554</v>
      </c>
      <c r="C674" s="14" t="s">
        <v>1072</v>
      </c>
    </row>
    <row r="675" spans="1:3" ht="12.75" customHeight="1">
      <c r="A675" s="14" t="s">
        <v>983</v>
      </c>
      <c r="B675" s="66" t="s">
        <v>1208</v>
      </c>
      <c r="C675" s="14" t="s">
        <v>1072</v>
      </c>
    </row>
    <row r="676" spans="1:3" ht="12.75" customHeight="1">
      <c r="A676" s="14" t="s">
        <v>1395</v>
      </c>
      <c r="B676" s="66" t="s">
        <v>736</v>
      </c>
      <c r="C676" s="14" t="s">
        <v>1072</v>
      </c>
    </row>
    <row r="677" spans="1:3" ht="12.75" customHeight="1">
      <c r="A677" s="218" t="s">
        <v>356</v>
      </c>
      <c r="B677" s="218" t="s">
        <v>189</v>
      </c>
      <c r="C677" s="218" t="s">
        <v>1072</v>
      </c>
    </row>
    <row r="678" s="221" customFormat="1" ht="12.75" customHeight="1">
      <c r="B678" s="222" t="s">
        <v>1154</v>
      </c>
    </row>
    <row r="679" spans="1:3" s="221" customFormat="1" ht="12.75" customHeight="1">
      <c r="A679" s="221" t="s">
        <v>1487</v>
      </c>
      <c r="B679" s="221" t="s">
        <v>1460</v>
      </c>
      <c r="C679" s="221" t="s">
        <v>724</v>
      </c>
    </row>
    <row r="680" spans="1:3" s="221" customFormat="1" ht="12.75" customHeight="1">
      <c r="A680" s="221" t="s">
        <v>1501</v>
      </c>
      <c r="B680" s="221" t="s">
        <v>689</v>
      </c>
      <c r="C680" s="221" t="s">
        <v>724</v>
      </c>
    </row>
    <row r="681" spans="1:3" s="221" customFormat="1" ht="12.75" customHeight="1">
      <c r="A681" s="221" t="s">
        <v>219</v>
      </c>
      <c r="B681" s="221" t="s">
        <v>1123</v>
      </c>
      <c r="C681" s="221" t="s">
        <v>724</v>
      </c>
    </row>
    <row r="682" spans="1:3" s="221" customFormat="1" ht="12.75" customHeight="1">
      <c r="A682" s="221" t="s">
        <v>400</v>
      </c>
      <c r="B682" s="221" t="s">
        <v>1107</v>
      </c>
      <c r="C682" s="221" t="s">
        <v>724</v>
      </c>
    </row>
    <row r="683" spans="1:3" s="221" customFormat="1" ht="12.75" customHeight="1">
      <c r="A683" s="221" t="s">
        <v>72</v>
      </c>
      <c r="B683" s="221" t="s">
        <v>1305</v>
      </c>
      <c r="C683" s="221" t="s">
        <v>724</v>
      </c>
    </row>
    <row r="684" spans="2:3" s="221" customFormat="1" ht="12.75" customHeight="1">
      <c r="B684" s="221" t="s">
        <v>67</v>
      </c>
      <c r="C684" s="221" t="s">
        <v>724</v>
      </c>
    </row>
    <row r="685" spans="2:3" s="221" customFormat="1" ht="12.75" customHeight="1">
      <c r="B685" s="221" t="s">
        <v>1081</v>
      </c>
      <c r="C685" s="221" t="s">
        <v>724</v>
      </c>
    </row>
    <row r="686" spans="1:3" s="221" customFormat="1" ht="12.75" customHeight="1">
      <c r="A686" s="221" t="s">
        <v>161</v>
      </c>
      <c r="B686" s="221" t="s">
        <v>466</v>
      </c>
      <c r="C686" s="221" t="s">
        <v>724</v>
      </c>
    </row>
    <row r="687" spans="1:3" s="221" customFormat="1" ht="12.75" customHeight="1">
      <c r="A687" s="221" t="s">
        <v>89</v>
      </c>
      <c r="B687" s="221" t="s">
        <v>850</v>
      </c>
      <c r="C687" s="221" t="s">
        <v>724</v>
      </c>
    </row>
    <row r="688" spans="1:3" s="221" customFormat="1" ht="12.75" customHeight="1">
      <c r="A688" s="221" t="s">
        <v>630</v>
      </c>
      <c r="B688" s="221" t="s">
        <v>85</v>
      </c>
      <c r="C688" s="221" t="s">
        <v>724</v>
      </c>
    </row>
    <row r="689" spans="1:3" s="221" customFormat="1" ht="12.75" customHeight="1">
      <c r="A689" s="221" t="s">
        <v>1486</v>
      </c>
      <c r="B689" s="221" t="s">
        <v>584</v>
      </c>
      <c r="C689" s="221" t="s">
        <v>724</v>
      </c>
    </row>
    <row r="690" spans="1:3" s="221" customFormat="1" ht="12.75" customHeight="1">
      <c r="A690" s="221" t="s">
        <v>205</v>
      </c>
      <c r="B690" s="221" t="s">
        <v>641</v>
      </c>
      <c r="C690" s="221" t="s">
        <v>724</v>
      </c>
    </row>
    <row r="691" spans="1:3" s="221" customFormat="1" ht="12.75" customHeight="1">
      <c r="A691" s="221" t="s">
        <v>1206</v>
      </c>
      <c r="B691" s="221" t="s">
        <v>876</v>
      </c>
      <c r="C691" s="221" t="s">
        <v>724</v>
      </c>
    </row>
    <row r="692" spans="1:3" s="221" customFormat="1" ht="12.75" customHeight="1">
      <c r="A692" s="221" t="s">
        <v>1099</v>
      </c>
      <c r="B692" s="221" t="s">
        <v>1170</v>
      </c>
      <c r="C692" s="221" t="s">
        <v>724</v>
      </c>
    </row>
    <row r="693" spans="1:3" s="221" customFormat="1" ht="12.75" customHeight="1">
      <c r="A693" s="221" t="s">
        <v>296</v>
      </c>
      <c r="B693" s="221" t="s">
        <v>1109</v>
      </c>
      <c r="C693" s="221" t="s">
        <v>724</v>
      </c>
    </row>
    <row r="694" spans="1:3" s="221" customFormat="1" ht="12.75" customHeight="1">
      <c r="A694" s="221" t="s">
        <v>474</v>
      </c>
      <c r="B694" s="221" t="s">
        <v>707</v>
      </c>
      <c r="C694" s="221" t="s">
        <v>724</v>
      </c>
    </row>
    <row r="695" spans="2:3" ht="12.75" customHeight="1">
      <c r="B695" s="14" t="s">
        <v>122</v>
      </c>
      <c r="C695" s="14" t="s">
        <v>724</v>
      </c>
    </row>
    <row r="696" spans="2:3" ht="12.75" customHeight="1">
      <c r="B696" s="14" t="s">
        <v>26</v>
      </c>
      <c r="C696" s="14" t="s">
        <v>724</v>
      </c>
    </row>
    <row r="697" spans="1:3" ht="12.75" customHeight="1">
      <c r="A697" s="14" t="s">
        <v>679</v>
      </c>
      <c r="B697" s="14" t="s">
        <v>144</v>
      </c>
      <c r="C697" s="14" t="s">
        <v>724</v>
      </c>
    </row>
    <row r="698" spans="1:3" ht="12.75" customHeight="1">
      <c r="A698" s="14" t="s">
        <v>37</v>
      </c>
      <c r="B698" s="14" t="s">
        <v>875</v>
      </c>
      <c r="C698" s="14" t="s">
        <v>724</v>
      </c>
    </row>
    <row r="699" spans="2:3" ht="12.75" customHeight="1">
      <c r="B699" s="14" t="s">
        <v>1534</v>
      </c>
      <c r="C699" s="14" t="s">
        <v>724</v>
      </c>
    </row>
    <row r="700" spans="1:3" ht="12.75" customHeight="1">
      <c r="A700" s="14" t="s">
        <v>337</v>
      </c>
      <c r="B700" s="14" t="s">
        <v>623</v>
      </c>
      <c r="C700" s="14" t="s">
        <v>724</v>
      </c>
    </row>
    <row r="701" ht="12.75" customHeight="1">
      <c r="B701" s="68" t="s">
        <v>120</v>
      </c>
    </row>
    <row r="702" spans="1:3" ht="12.75" customHeight="1">
      <c r="A702" s="14" t="s">
        <v>519</v>
      </c>
      <c r="B702" s="14" t="s">
        <v>189</v>
      </c>
      <c r="C702" s="14" t="s">
        <v>591</v>
      </c>
    </row>
    <row r="703" spans="1:3" ht="12.75" customHeight="1">
      <c r="A703" s="14" t="s">
        <v>600</v>
      </c>
      <c r="B703" s="66" t="s">
        <v>1554</v>
      </c>
      <c r="C703" s="14" t="s">
        <v>591</v>
      </c>
    </row>
    <row r="704" spans="1:3" ht="12.75" customHeight="1">
      <c r="A704" s="14" t="s">
        <v>893</v>
      </c>
      <c r="B704" s="66" t="s">
        <v>332</v>
      </c>
      <c r="C704" s="14" t="s">
        <v>591</v>
      </c>
    </row>
    <row r="705" spans="1:3" ht="12.75" customHeight="1">
      <c r="A705" s="14" t="s">
        <v>382</v>
      </c>
      <c r="B705" s="66" t="s">
        <v>1208</v>
      </c>
      <c r="C705" s="14" t="s">
        <v>591</v>
      </c>
    </row>
    <row r="706" spans="1:3" ht="12.75" customHeight="1">
      <c r="A706" s="14" t="s">
        <v>1</v>
      </c>
      <c r="B706" s="66" t="s">
        <v>736</v>
      </c>
      <c r="C706" s="14" t="s">
        <v>591</v>
      </c>
    </row>
    <row r="707" spans="1:3" ht="12.75" customHeight="1">
      <c r="A707" s="14" t="s">
        <v>756</v>
      </c>
      <c r="B707" s="14" t="s">
        <v>189</v>
      </c>
      <c r="C707" s="14" t="s">
        <v>591</v>
      </c>
    </row>
    <row r="708" ht="12.75" customHeight="1">
      <c r="B708" s="68" t="s">
        <v>1490</v>
      </c>
    </row>
    <row r="709" spans="1:3" ht="12.75" customHeight="1">
      <c r="A709" s="14" t="s">
        <v>1033</v>
      </c>
      <c r="B709" s="68" t="s">
        <v>189</v>
      </c>
      <c r="C709" s="14" t="s">
        <v>874</v>
      </c>
    </row>
    <row r="710" spans="1:3" ht="12.75" customHeight="1">
      <c r="A710" s="14" t="s">
        <v>204</v>
      </c>
      <c r="B710" s="66" t="s">
        <v>1554</v>
      </c>
      <c r="C710" s="14" t="s">
        <v>874</v>
      </c>
    </row>
    <row r="711" spans="1:3" ht="12.75" customHeight="1">
      <c r="A711" s="14" t="s">
        <v>1362</v>
      </c>
      <c r="B711" s="66" t="s">
        <v>332</v>
      </c>
      <c r="C711" s="14" t="s">
        <v>874</v>
      </c>
    </row>
    <row r="712" spans="1:3" ht="12.75" customHeight="1">
      <c r="A712" s="14" t="s">
        <v>746</v>
      </c>
      <c r="B712" s="66" t="s">
        <v>1208</v>
      </c>
      <c r="C712" s="14" t="s">
        <v>874</v>
      </c>
    </row>
    <row r="713" spans="1:3" ht="12.75" customHeight="1">
      <c r="A713" s="14" t="s">
        <v>405</v>
      </c>
      <c r="B713" s="66" t="s">
        <v>736</v>
      </c>
      <c r="C713" s="14" t="s">
        <v>874</v>
      </c>
    </row>
    <row r="714" spans="1:3" ht="12.75" customHeight="1">
      <c r="A714" s="14" t="s">
        <v>860</v>
      </c>
      <c r="B714" s="66" t="s">
        <v>189</v>
      </c>
      <c r="C714" s="14" t="s">
        <v>874</v>
      </c>
    </row>
    <row r="715" ht="12.75" customHeight="1">
      <c r="B715" s="68" t="s">
        <v>1126</v>
      </c>
    </row>
    <row r="716" spans="1:3" ht="12.75" customHeight="1">
      <c r="A716" s="14" t="s">
        <v>1595</v>
      </c>
      <c r="B716" s="68" t="s">
        <v>189</v>
      </c>
      <c r="C716" s="14" t="s">
        <v>1235</v>
      </c>
    </row>
    <row r="717" spans="1:3" ht="12.75" customHeight="1">
      <c r="A717" s="14" t="s">
        <v>1495</v>
      </c>
      <c r="B717" s="66" t="s">
        <v>1554</v>
      </c>
      <c r="C717" s="14" t="s">
        <v>1235</v>
      </c>
    </row>
    <row r="718" spans="1:3" ht="12.75" customHeight="1">
      <c r="A718" s="14" t="s">
        <v>121</v>
      </c>
      <c r="B718" s="66" t="s">
        <v>332</v>
      </c>
      <c r="C718" s="14" t="s">
        <v>1235</v>
      </c>
    </row>
    <row r="719" spans="1:3" ht="12.75" customHeight="1">
      <c r="A719" s="14" t="s">
        <v>1198</v>
      </c>
      <c r="B719" s="66" t="s">
        <v>1208</v>
      </c>
      <c r="C719" s="14" t="s">
        <v>1235</v>
      </c>
    </row>
    <row r="720" spans="1:3" ht="12.75" customHeight="1">
      <c r="A720" s="14" t="s">
        <v>773</v>
      </c>
      <c r="B720" s="66" t="s">
        <v>736</v>
      </c>
      <c r="C720" s="14" t="s">
        <v>1235</v>
      </c>
    </row>
    <row r="721" spans="1:3" ht="12.75" customHeight="1">
      <c r="A721" s="14" t="s">
        <v>1465</v>
      </c>
      <c r="B721" s="66" t="s">
        <v>189</v>
      </c>
      <c r="C721" s="14" t="s">
        <v>1235</v>
      </c>
    </row>
    <row r="722" ht="12.75" customHeight="1">
      <c r="B722" s="68" t="s">
        <v>28</v>
      </c>
    </row>
    <row r="723" spans="1:3" ht="12.75" customHeight="1">
      <c r="A723" s="14" t="s">
        <v>430</v>
      </c>
      <c r="B723" s="68" t="s">
        <v>189</v>
      </c>
      <c r="C723" s="14" t="s">
        <v>673</v>
      </c>
    </row>
    <row r="724" spans="1:3" ht="12.75" customHeight="1">
      <c r="A724" s="14" t="s">
        <v>1010</v>
      </c>
      <c r="B724" s="66" t="s">
        <v>1554</v>
      </c>
      <c r="C724" s="14" t="s">
        <v>673</v>
      </c>
    </row>
    <row r="725" spans="1:3" ht="12.75" customHeight="1">
      <c r="A725" s="14" t="s">
        <v>504</v>
      </c>
      <c r="B725" s="66" t="s">
        <v>332</v>
      </c>
      <c r="C725" s="14" t="s">
        <v>673</v>
      </c>
    </row>
    <row r="726" spans="1:3" ht="12.75" customHeight="1">
      <c r="A726" s="14" t="s">
        <v>1660</v>
      </c>
      <c r="B726" s="66" t="s">
        <v>1208</v>
      </c>
      <c r="C726" s="14" t="s">
        <v>673</v>
      </c>
    </row>
    <row r="727" spans="1:3" ht="12.75" customHeight="1">
      <c r="A727" s="14" t="s">
        <v>1223</v>
      </c>
      <c r="B727" s="66" t="s">
        <v>736</v>
      </c>
      <c r="C727" s="14" t="s">
        <v>673</v>
      </c>
    </row>
    <row r="728" spans="1:3" ht="12.75" customHeight="1">
      <c r="A728" s="14" t="s">
        <v>662</v>
      </c>
      <c r="B728" s="66" t="s">
        <v>189</v>
      </c>
      <c r="C728" s="14" t="s">
        <v>673</v>
      </c>
    </row>
    <row r="729" ht="12.75" customHeight="1">
      <c r="B729" s="68" t="s">
        <v>507</v>
      </c>
    </row>
    <row r="730" spans="1:3" ht="12.75" customHeight="1">
      <c r="A730" s="14" t="s">
        <v>124</v>
      </c>
      <c r="B730" s="68" t="s">
        <v>189</v>
      </c>
      <c r="C730" s="14" t="s">
        <v>197</v>
      </c>
    </row>
    <row r="731" spans="1:3" ht="12.75" customHeight="1">
      <c r="A731" s="14" t="s">
        <v>610</v>
      </c>
      <c r="B731" s="66" t="s">
        <v>1554</v>
      </c>
      <c r="C731" s="14" t="s">
        <v>197</v>
      </c>
    </row>
    <row r="732" spans="1:3" ht="12.75" customHeight="1">
      <c r="A732" s="14" t="s">
        <v>901</v>
      </c>
      <c r="B732" s="66" t="s">
        <v>332</v>
      </c>
      <c r="C732" s="14" t="s">
        <v>197</v>
      </c>
    </row>
    <row r="733" spans="1:3" ht="12.75" customHeight="1">
      <c r="A733" s="14" t="s">
        <v>374</v>
      </c>
      <c r="B733" s="66" t="s">
        <v>1208</v>
      </c>
      <c r="C733" s="14" t="s">
        <v>197</v>
      </c>
    </row>
    <row r="734" spans="1:3" ht="12.75" customHeight="1">
      <c r="A734" s="14" t="s">
        <v>11</v>
      </c>
      <c r="B734" s="66" t="s">
        <v>736</v>
      </c>
      <c r="C734" s="14" t="s">
        <v>197</v>
      </c>
    </row>
    <row r="735" spans="1:3" ht="12.75" customHeight="1">
      <c r="A735" s="14" t="s">
        <v>399</v>
      </c>
      <c r="B735" s="66" t="s">
        <v>189</v>
      </c>
      <c r="C735" s="14" t="s">
        <v>197</v>
      </c>
    </row>
    <row r="736" ht="12.75" customHeight="1">
      <c r="B736" s="68" t="s">
        <v>1587</v>
      </c>
    </row>
    <row r="737" spans="1:3" ht="12.75" customHeight="1">
      <c r="A737" s="14" t="s">
        <v>1137</v>
      </c>
      <c r="B737" s="68" t="s">
        <v>189</v>
      </c>
      <c r="C737" s="14" t="s">
        <v>766</v>
      </c>
    </row>
    <row r="738" spans="1:3" ht="12.75" customHeight="1">
      <c r="A738" s="14" t="s">
        <v>1485</v>
      </c>
      <c r="B738" s="66" t="s">
        <v>1554</v>
      </c>
      <c r="C738" s="14" t="s">
        <v>766</v>
      </c>
    </row>
    <row r="739" spans="1:3" ht="12.75" customHeight="1">
      <c r="A739" s="14" t="s">
        <v>118</v>
      </c>
      <c r="B739" s="66" t="s">
        <v>332</v>
      </c>
      <c r="C739" s="14" t="s">
        <v>766</v>
      </c>
    </row>
    <row r="740" spans="1:3" ht="12.75" customHeight="1">
      <c r="A740" s="14" t="s">
        <v>1205</v>
      </c>
      <c r="B740" s="66" t="s">
        <v>1208</v>
      </c>
      <c r="C740" s="14" t="s">
        <v>766</v>
      </c>
    </row>
    <row r="741" spans="1:3" ht="12.75" customHeight="1">
      <c r="A741" s="14" t="s">
        <v>765</v>
      </c>
      <c r="B741" s="66" t="s">
        <v>736</v>
      </c>
      <c r="C741" s="14" t="s">
        <v>766</v>
      </c>
    </row>
    <row r="742" spans="1:3" ht="12.75" customHeight="1">
      <c r="A742" s="14" t="s">
        <v>979</v>
      </c>
      <c r="B742" s="66" t="s">
        <v>189</v>
      </c>
      <c r="C742" s="14" t="s">
        <v>766</v>
      </c>
    </row>
    <row r="743" ht="12.75" customHeight="1">
      <c r="B743" s="68" t="s">
        <v>1466</v>
      </c>
    </row>
    <row r="744" spans="1:3" ht="12.75" customHeight="1">
      <c r="A744" s="14" t="s">
        <v>934</v>
      </c>
      <c r="B744" s="68" t="s">
        <v>189</v>
      </c>
      <c r="C744" s="14" t="s">
        <v>1077</v>
      </c>
    </row>
    <row r="745" spans="1:3" ht="12.75" customHeight="1">
      <c r="A745" s="14" t="s">
        <v>1051</v>
      </c>
      <c r="B745" s="66" t="s">
        <v>1554</v>
      </c>
      <c r="C745" s="14" t="s">
        <v>1077</v>
      </c>
    </row>
    <row r="746" spans="1:3" ht="12.75" customHeight="1">
      <c r="A746" s="14" t="s">
        <v>278</v>
      </c>
      <c r="B746" s="66" t="s">
        <v>332</v>
      </c>
      <c r="C746" s="14" t="s">
        <v>1077</v>
      </c>
    </row>
    <row r="747" spans="1:3" ht="12.75" customHeight="1">
      <c r="A747" s="14" t="s">
        <v>100</v>
      </c>
      <c r="B747" s="66" t="s">
        <v>1208</v>
      </c>
      <c r="C747" s="14" t="s">
        <v>1077</v>
      </c>
    </row>
    <row r="748" spans="1:3" ht="12.75" customHeight="1">
      <c r="A748" s="14" t="s">
        <v>0</v>
      </c>
      <c r="B748" s="66" t="s">
        <v>736</v>
      </c>
      <c r="C748" s="14" t="s">
        <v>1077</v>
      </c>
    </row>
    <row r="749" spans="1:3" ht="12.75" customHeight="1">
      <c r="A749" s="14" t="s">
        <v>1122</v>
      </c>
      <c r="B749" s="66" t="s">
        <v>189</v>
      </c>
      <c r="C749" s="14" t="s">
        <v>1077</v>
      </c>
    </row>
    <row r="750" ht="12.75" customHeight="1">
      <c r="B750" s="68" t="s">
        <v>1087</v>
      </c>
    </row>
    <row r="751" spans="1:3" ht="12.75" customHeight="1">
      <c r="A751" s="14" t="s">
        <v>1525</v>
      </c>
      <c r="B751" s="68" t="s">
        <v>189</v>
      </c>
      <c r="C751" s="14" t="s">
        <v>1437</v>
      </c>
    </row>
    <row r="752" spans="1:3" ht="12.75" customHeight="1">
      <c r="A752" s="14" t="s">
        <v>1521</v>
      </c>
      <c r="B752" s="66" t="s">
        <v>1554</v>
      </c>
      <c r="C752" s="14" t="s">
        <v>1437</v>
      </c>
    </row>
    <row r="753" spans="1:3" ht="12.75" customHeight="1">
      <c r="A753" s="14" t="s">
        <v>657</v>
      </c>
      <c r="B753" s="66" t="s">
        <v>332</v>
      </c>
      <c r="C753" s="14" t="s">
        <v>1437</v>
      </c>
    </row>
    <row r="754" spans="1:3" ht="12.75" customHeight="1">
      <c r="A754" s="14" t="s">
        <v>494</v>
      </c>
      <c r="B754" s="66" t="s">
        <v>1208</v>
      </c>
      <c r="C754" s="14" t="s">
        <v>1437</v>
      </c>
    </row>
    <row r="755" spans="1:3" ht="12.75" customHeight="1">
      <c r="A755" s="14" t="s">
        <v>410</v>
      </c>
      <c r="B755" s="66" t="s">
        <v>736</v>
      </c>
      <c r="C755" s="14" t="s">
        <v>1437</v>
      </c>
    </row>
    <row r="756" spans="1:3" ht="12.75" customHeight="1">
      <c r="A756" s="14" t="s">
        <v>1244</v>
      </c>
      <c r="B756" s="66" t="s">
        <v>189</v>
      </c>
      <c r="C756" s="14" t="s">
        <v>1437</v>
      </c>
    </row>
    <row r="757" ht="12.75" customHeight="1">
      <c r="B757" s="68" t="s">
        <v>360</v>
      </c>
    </row>
    <row r="758" spans="1:3" ht="12.75" customHeight="1">
      <c r="A758" s="14" t="s">
        <v>745</v>
      </c>
      <c r="B758" s="68" t="s">
        <v>189</v>
      </c>
      <c r="C758" s="14" t="s">
        <v>445</v>
      </c>
    </row>
    <row r="759" spans="1:3" ht="12.75" customHeight="1">
      <c r="A759" s="14" t="s">
        <v>1402</v>
      </c>
      <c r="B759" s="66" t="s">
        <v>1554</v>
      </c>
      <c r="C759" s="14" t="s">
        <v>445</v>
      </c>
    </row>
    <row r="760" spans="1:3" ht="12.75" customHeight="1">
      <c r="A760" s="14" t="s">
        <v>573</v>
      </c>
      <c r="B760" s="66" t="s">
        <v>332</v>
      </c>
      <c r="C760" s="14" t="s">
        <v>445</v>
      </c>
    </row>
    <row r="761" spans="1:3" ht="12.75" customHeight="1">
      <c r="A761" s="14" t="s">
        <v>596</v>
      </c>
      <c r="B761" s="66" t="s">
        <v>1208</v>
      </c>
      <c r="C761" s="14" t="s">
        <v>445</v>
      </c>
    </row>
    <row r="762" spans="1:3" ht="12.75" customHeight="1">
      <c r="A762" s="14" t="s">
        <v>678</v>
      </c>
      <c r="B762" s="66" t="s">
        <v>736</v>
      </c>
      <c r="C762" s="14" t="s">
        <v>445</v>
      </c>
    </row>
    <row r="763" spans="1:3" ht="12.75" customHeight="1">
      <c r="A763" s="14" t="s">
        <v>525</v>
      </c>
      <c r="B763" s="66" t="s">
        <v>189</v>
      </c>
      <c r="C763" s="14" t="s">
        <v>445</v>
      </c>
    </row>
    <row r="764" ht="12.75" customHeight="1">
      <c r="B764" s="68" t="s">
        <v>953</v>
      </c>
    </row>
    <row r="765" spans="1:3" ht="12.75" customHeight="1">
      <c r="A765" s="14" t="s">
        <v>1436</v>
      </c>
      <c r="B765" s="68" t="s">
        <v>189</v>
      </c>
      <c r="C765" s="14" t="s">
        <v>1524</v>
      </c>
    </row>
    <row r="766" spans="1:3" ht="12.75" customHeight="1">
      <c r="A766" s="14" t="s">
        <v>548</v>
      </c>
      <c r="B766" s="66" t="s">
        <v>1554</v>
      </c>
      <c r="C766" s="14" t="s">
        <v>1524</v>
      </c>
    </row>
    <row r="767" spans="1:3" ht="12.75" customHeight="1">
      <c r="A767" s="14" t="s">
        <v>1435</v>
      </c>
      <c r="B767" s="66" t="s">
        <v>332</v>
      </c>
      <c r="C767" s="14" t="s">
        <v>1524</v>
      </c>
    </row>
    <row r="768" spans="1:3" ht="12.75" customHeight="1">
      <c r="A768" s="14" t="s">
        <v>1468</v>
      </c>
      <c r="B768" s="66" t="s">
        <v>1208</v>
      </c>
      <c r="C768" s="14" t="s">
        <v>1524</v>
      </c>
    </row>
    <row r="769" spans="1:3" ht="12.75" customHeight="1">
      <c r="A769" s="14" t="s">
        <v>1568</v>
      </c>
      <c r="B769" s="66" t="s">
        <v>736</v>
      </c>
      <c r="C769" s="14" t="s">
        <v>1524</v>
      </c>
    </row>
    <row r="770" spans="1:3" ht="12.75" customHeight="1">
      <c r="A770" s="14" t="s">
        <v>1614</v>
      </c>
      <c r="B770" s="66" t="s">
        <v>189</v>
      </c>
      <c r="C770" s="14" t="s">
        <v>1524</v>
      </c>
    </row>
    <row r="771" ht="12.75" customHeight="1">
      <c r="B771" s="68" t="s">
        <v>1297</v>
      </c>
    </row>
    <row r="772" spans="1:3" ht="12.75" customHeight="1">
      <c r="A772" s="14" t="s">
        <v>849</v>
      </c>
      <c r="B772" s="68" t="s">
        <v>189</v>
      </c>
      <c r="C772" s="14" t="s">
        <v>1162</v>
      </c>
    </row>
    <row r="773" spans="1:3" ht="12.75" customHeight="1">
      <c r="A773" s="14" t="s">
        <v>933</v>
      </c>
      <c r="B773" s="66" t="s">
        <v>1554</v>
      </c>
      <c r="C773" s="14" t="s">
        <v>1162</v>
      </c>
    </row>
    <row r="774" spans="1:3" ht="12.75" customHeight="1">
      <c r="A774" s="14" t="s">
        <v>180</v>
      </c>
      <c r="B774" s="66" t="s">
        <v>332</v>
      </c>
      <c r="C774" s="14" t="s">
        <v>1162</v>
      </c>
    </row>
    <row r="775" spans="1:3" ht="12.75" customHeight="1">
      <c r="A775" s="14" t="s">
        <v>196</v>
      </c>
      <c r="B775" s="66" t="s">
        <v>1208</v>
      </c>
      <c r="C775" s="14" t="s">
        <v>1162</v>
      </c>
    </row>
    <row r="776" spans="1:3" ht="12.75" customHeight="1">
      <c r="A776" s="14" t="s">
        <v>306</v>
      </c>
      <c r="B776" s="66" t="s">
        <v>736</v>
      </c>
      <c r="C776" s="14" t="s">
        <v>1162</v>
      </c>
    </row>
    <row r="777" spans="1:3" ht="12.75" customHeight="1">
      <c r="A777" s="14" t="s">
        <v>1041</v>
      </c>
      <c r="B777" s="66" t="s">
        <v>189</v>
      </c>
      <c r="C777" s="14" t="s">
        <v>1162</v>
      </c>
    </row>
    <row r="778" ht="12.75" customHeight="1">
      <c r="B778" s="68" t="s">
        <v>731</v>
      </c>
    </row>
    <row r="779" spans="1:3" ht="12.75" customHeight="1">
      <c r="A779" s="14" t="s">
        <v>373</v>
      </c>
      <c r="B779" s="68" t="s">
        <v>189</v>
      </c>
      <c r="C779" s="14" t="s">
        <v>60</v>
      </c>
    </row>
    <row r="780" spans="1:3" ht="12.75" customHeight="1">
      <c r="A780" s="14" t="s">
        <v>1410</v>
      </c>
      <c r="B780" s="66" t="s">
        <v>1554</v>
      </c>
      <c r="C780" s="14" t="s">
        <v>60</v>
      </c>
    </row>
    <row r="781" spans="1:3" ht="12.75" customHeight="1">
      <c r="A781" s="14" t="s">
        <v>566</v>
      </c>
      <c r="B781" s="66" t="s">
        <v>332</v>
      </c>
      <c r="C781" s="14" t="s">
        <v>60</v>
      </c>
    </row>
    <row r="782" spans="1:3" ht="12.75" customHeight="1">
      <c r="A782" s="14" t="s">
        <v>590</v>
      </c>
      <c r="B782" s="66" t="s">
        <v>1208</v>
      </c>
      <c r="C782" s="14" t="s">
        <v>60</v>
      </c>
    </row>
    <row r="783" spans="1:3" ht="12.75" customHeight="1">
      <c r="A783" s="14" t="s">
        <v>672</v>
      </c>
      <c r="B783" s="66" t="s">
        <v>736</v>
      </c>
      <c r="C783" s="14" t="s">
        <v>60</v>
      </c>
    </row>
    <row r="784" spans="1:3" ht="12.75" customHeight="1">
      <c r="A784" s="14" t="s">
        <v>143</v>
      </c>
      <c r="B784" s="66" t="s">
        <v>189</v>
      </c>
      <c r="C784" s="14" t="s">
        <v>60</v>
      </c>
    </row>
    <row r="785" ht="12.75" customHeight="1">
      <c r="B785" s="68" t="s">
        <v>268</v>
      </c>
    </row>
    <row r="786" spans="1:3" ht="12.75" customHeight="1">
      <c r="A786" s="14" t="s">
        <v>656</v>
      </c>
      <c r="B786" s="68" t="s">
        <v>189</v>
      </c>
      <c r="C786" s="14" t="s">
        <v>542</v>
      </c>
    </row>
    <row r="787" spans="1:3" ht="12.75" customHeight="1">
      <c r="A787" s="14" t="s">
        <v>151</v>
      </c>
      <c r="B787" s="66" t="s">
        <v>1554</v>
      </c>
      <c r="C787" s="14" t="s">
        <v>542</v>
      </c>
    </row>
    <row r="788" spans="1:3" ht="12.75" customHeight="1">
      <c r="A788" s="14" t="s">
        <v>968</v>
      </c>
      <c r="B788" s="66" t="s">
        <v>332</v>
      </c>
      <c r="C788" s="14" t="s">
        <v>542</v>
      </c>
    </row>
    <row r="789" spans="1:3" ht="12.75" customHeight="1">
      <c r="A789" s="14" t="s">
        <v>1000</v>
      </c>
      <c r="B789" s="66" t="s">
        <v>1208</v>
      </c>
      <c r="C789" s="14" t="s">
        <v>542</v>
      </c>
    </row>
    <row r="790" spans="1:3" ht="12.75" customHeight="1">
      <c r="A790" s="14" t="s">
        <v>1106</v>
      </c>
      <c r="B790" s="66" t="s">
        <v>736</v>
      </c>
      <c r="C790" s="14" t="s">
        <v>542</v>
      </c>
    </row>
    <row r="791" spans="1:3" ht="12.75" customHeight="1">
      <c r="A791" s="14" t="s">
        <v>434</v>
      </c>
      <c r="B791" s="66" t="s">
        <v>189</v>
      </c>
      <c r="C791" s="14" t="s">
        <v>542</v>
      </c>
    </row>
    <row r="792" ht="12.75" customHeight="1">
      <c r="B792" s="68" t="s">
        <v>1422</v>
      </c>
    </row>
    <row r="793" spans="1:3" ht="12.75" customHeight="1">
      <c r="A793" s="14" t="s">
        <v>967</v>
      </c>
      <c r="B793" s="68" t="s">
        <v>189</v>
      </c>
      <c r="C793" s="14" t="s">
        <v>1046</v>
      </c>
    </row>
    <row r="794" spans="1:3" ht="12.75" customHeight="1">
      <c r="A794" s="14" t="s">
        <v>541</v>
      </c>
      <c r="B794" s="66" t="s">
        <v>1554</v>
      </c>
      <c r="C794" s="14" t="s">
        <v>1046</v>
      </c>
    </row>
    <row r="795" spans="1:3" ht="12.75" customHeight="1">
      <c r="A795" s="14" t="s">
        <v>1451</v>
      </c>
      <c r="B795" s="66" t="s">
        <v>332</v>
      </c>
      <c r="C795" s="14" t="s">
        <v>1046</v>
      </c>
    </row>
    <row r="796" spans="1:3" ht="12.75" customHeight="1">
      <c r="A796" s="14" t="s">
        <v>1477</v>
      </c>
      <c r="B796" s="66" t="s">
        <v>1208</v>
      </c>
      <c r="C796" s="14" t="s">
        <v>1046</v>
      </c>
    </row>
    <row r="797" spans="1:3" ht="12.75" customHeight="1">
      <c r="A797" s="14" t="s">
        <v>1577</v>
      </c>
      <c r="B797" s="66" t="s">
        <v>736</v>
      </c>
      <c r="C797" s="14" t="s">
        <v>1046</v>
      </c>
    </row>
    <row r="798" spans="1:3" ht="12.75" customHeight="1">
      <c r="A798" s="14" t="s">
        <v>1147</v>
      </c>
      <c r="B798" s="230" t="s">
        <v>189</v>
      </c>
      <c r="C798" s="218" t="s">
        <v>1046</v>
      </c>
    </row>
    <row r="799" spans="1:3" ht="12.75" customHeight="1">
      <c r="A799" s="220" t="s">
        <v>558</v>
      </c>
      <c r="B799" s="220" t="s">
        <v>886</v>
      </c>
      <c r="C799" s="220" t="s">
        <v>724</v>
      </c>
    </row>
    <row r="800" spans="1:3" ht="12.75" customHeight="1">
      <c r="A800" s="220" t="s">
        <v>1181</v>
      </c>
      <c r="B800" s="231" t="s">
        <v>885</v>
      </c>
      <c r="C800" s="220" t="s">
        <v>724</v>
      </c>
    </row>
    <row r="801" spans="1:3" ht="12.75" customHeight="1">
      <c r="A801" s="220"/>
      <c r="B801" s="219" t="s">
        <v>898</v>
      </c>
      <c r="C801" s="220" t="s">
        <v>724</v>
      </c>
    </row>
    <row r="802" spans="1:3" ht="12.75" customHeight="1">
      <c r="A802" s="220"/>
      <c r="B802" s="220" t="s">
        <v>540</v>
      </c>
      <c r="C802" s="220" t="s">
        <v>724</v>
      </c>
    </row>
    <row r="803" spans="2:3" ht="12.75" customHeight="1">
      <c r="B803" s="14" t="s">
        <v>637</v>
      </c>
      <c r="C803" t="s">
        <v>724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2017-02-27T07:11:11Z</dcterms:created>
  <dcterms:modified xsi:type="dcterms:W3CDTF">2017-02-27T07:11:11Z</dcterms:modified>
  <cp:category/>
  <cp:version/>
  <cp:contentType/>
  <cp:contentStatus/>
</cp:coreProperties>
</file>